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<sst xmlns="http://schemas.openxmlformats.org/spreadsheetml/2006/main" uniqueCount="256">
  <si>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</si>
  <si>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</si>
  <si>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</si>
  <si>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</si>
  <si>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</si>
  <si>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</si>
  <si>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</si>
  <si>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</si>
  <si>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</si>
  <si>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</si>
  <si>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</si>
  <si>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</si>
  <si>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</si>
  <si>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</si>
  <si>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</si>
  <si>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</si>
  <si>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</si>
  <si>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</si>
  <si>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</si>
  <si>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1.02.01</t>
  </si>
  <si>
    <t>Jumbo Tweezers, Set of 12</t>
  </si>
  <si>
    <t>1.02.04</t>
  </si>
  <si>
    <t>Twisty Droppers</t>
  </si>
  <si>
    <t>1.02.05</t>
  </si>
  <si>
    <t xml:space="preserve"> Tri-Grip Tongs 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</si>
  <si>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</si>
  <si>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</si>
  <si>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</si>
  <si>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</si>
  <si>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</si>
  <si>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</si>
  <si>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</si>
  <si>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</si>
  <si>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1.09.01D</t>
  </si>
  <si>
    <t>Toddler Cloth Washing Stand</t>
  </si>
  <si>
    <t>6.93.01</t>
  </si>
  <si>
    <t>Food Groups Wooden Set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</si>
  <si>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</si>
  <si>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</si>
  <si>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</si>
  <si>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</si>
  <si>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</si>
  <si>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</si>
  <si>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7.00.04</t>
  </si>
  <si>
    <t>Imbucare Box with Small Cylinder</t>
  </si>
  <si>
    <t>7.00.05</t>
  </si>
  <si>
    <t>Imbucare Box with Cube</t>
  </si>
  <si>
    <t>7.00.06</t>
  </si>
  <si>
    <t>Imbucare Box with Triangular Prism</t>
  </si>
  <si>
    <t>7.00.07</t>
  </si>
  <si>
    <t>Imbucare Box with Rectangular Prism</t>
  </si>
  <si>
    <t>7.00.08</t>
  </si>
  <si>
    <t>Toddler Imbucare Peg Box</t>
  </si>
  <si>
    <t>7.00.09</t>
  </si>
  <si>
    <t>Toddler Imbucare Box with Knitted Ball</t>
  </si>
  <si>
    <t>7.00.09A</t>
  </si>
  <si>
    <t>Imbucare Box with Flip Lid - 1 Slot</t>
  </si>
  <si>
    <t>7.00.09B</t>
  </si>
  <si>
    <t xml:space="preserve">Imbucare Box with Flip Lid - 4 Geometric Shapes </t>
  </si>
  <si>
    <t>7.00.09C</t>
  </si>
  <si>
    <t>Imbucare Box with Disc</t>
  </si>
  <si>
    <t>7.00.09D</t>
  </si>
  <si>
    <t xml:space="preserve">Imbucare Board with Knitted Ball </t>
  </si>
  <si>
    <t>7.00.09E</t>
  </si>
  <si>
    <t xml:space="preserve">Imbucare Board with Disc 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</si>
  <si>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</si>
  <si>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</si>
  <si>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</si>
  <si>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</si>
  <si>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</si>
  <si>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</si>
  <si>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</si>
  <si>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</si>
  <si>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</si>
  <si>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</si>
  <si>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</si>
  <si>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</si>
  <si>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7.00.14A</t>
  </si>
  <si>
    <t>Shape Sorter on 3 Vertical Dowels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</si>
  <si>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</si>
  <si>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</si>
  <si>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</si>
  <si>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</si>
  <si>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</si>
  <si>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</si>
  <si>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7.00.16A</t>
  </si>
  <si>
    <t>Horizontal Dowel – Wooden</t>
  </si>
  <si>
    <t>7.00.18</t>
  </si>
  <si>
    <t>Toddler Box with Bins</t>
  </si>
  <si>
    <t>7.00.18A</t>
  </si>
  <si>
    <t xml:space="preserve">Fabric Winder 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</si>
  <si>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</si>
  <si>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</si>
  <si>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</si>
  <si>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</si>
  <si>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</si>
  <si>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</si>
  <si>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7.00.22A</t>
  </si>
  <si>
    <t>Clown on a Ladder</t>
  </si>
  <si>
    <t>7.00.22B</t>
  </si>
  <si>
    <t>Tapping Woodpecker!</t>
  </si>
  <si>
    <t>7.00.24</t>
  </si>
  <si>
    <t xml:space="preserve">Twist &amp; Sort </t>
  </si>
  <si>
    <t>7.00.25</t>
  </si>
  <si>
    <t xml:space="preserve">Box with Sliding Lid </t>
  </si>
  <si>
    <t>7.00.26</t>
  </si>
  <si>
    <t>3D Object Fitting Exercise with Tray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</si>
  <si>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</si>
  <si>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</si>
  <si>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</si>
  <si>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</si>
  <si>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</si>
  <si>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</si>
  <si>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</si>
  <si>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</si>
  <si>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</si>
  <si>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</si>
  <si>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</si>
  <si>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</si>
  <si>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</si>
  <si>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</si>
  <si>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7.00.44</t>
  </si>
  <si>
    <t>Infant Toddler Dressing Frame: Buckling</t>
  </si>
  <si>
    <t>7.00.47</t>
  </si>
  <si>
    <t>Twist and Turnables</t>
  </si>
  <si>
    <t>7.00.48</t>
  </si>
  <si>
    <t>Bead Coaster Space Orbit 21 with Galaxy Catapult</t>
  </si>
  <si>
    <t>7.00.49</t>
  </si>
  <si>
    <t>Hammer Bench - Lifestyle</t>
  </si>
  <si>
    <t>7.00.51</t>
  </si>
  <si>
    <t>Carrot Harvesting</t>
  </si>
  <si>
    <t>7.02.01</t>
  </si>
  <si>
    <t>Wooden Construction Site Vehicles</t>
  </si>
  <si>
    <t>7.04A</t>
  </si>
  <si>
    <t>Farm Animal Matching Activity</t>
  </si>
  <si>
    <t>7.11</t>
  </si>
  <si>
    <t>Learn to Count Wooden Rings</t>
  </si>
  <si>
    <t>7.11.01</t>
  </si>
  <si>
    <t xml:space="preserve"> Snap-n-Learn Letter Llamas</t>
  </si>
  <si>
    <t>7.11.02</t>
  </si>
  <si>
    <t>Dinosaur Party Set</t>
  </si>
  <si>
    <t>7.11.03</t>
  </si>
  <si>
    <t>Shape Sorting Game - Learn to Count</t>
  </si>
  <si>
    <t>7.12</t>
  </si>
  <si>
    <t>Sort Colors &amp; Shapes</t>
  </si>
  <si>
    <t>7.13.01</t>
  </si>
  <si>
    <t>Multiple Shape Blocks with Tray</t>
  </si>
  <si>
    <t>7.14</t>
  </si>
  <si>
    <t>Stacking Tower - 9 pieces</t>
  </si>
  <si>
    <t>7.14.01</t>
  </si>
  <si>
    <t>Building Blocks - Set of 50</t>
  </si>
  <si>
    <t>7.15.01</t>
  </si>
  <si>
    <t xml:space="preserve">My First Color and Shape Assorting  Board </t>
  </si>
  <si>
    <t>7.15.02A</t>
  </si>
  <si>
    <t>Colour and Shape Assorting Board</t>
  </si>
  <si>
    <t>7.15.04</t>
  </si>
  <si>
    <t> Toddler Threading Activity with Tray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</si>
  <si>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</si>
  <si>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</si>
  <si>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</si>
  <si>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</si>
  <si>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</si>
  <si>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</si>
  <si>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</si>
  <si>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</si>
  <si>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</si>
  <si>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</si>
  <si>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</si>
  <si>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</si>
  <si>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</si>
  <si>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</si>
  <si>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7.39.03</t>
  </si>
  <si>
    <t>Dolphin Balancing Game</t>
  </si>
  <si>
    <t>7.43A</t>
  </si>
  <si>
    <t xml:space="preserve">Monster Bowling </t>
  </si>
  <si>
    <t>7.45</t>
  </si>
  <si>
    <t>Toddler Texture Squares - 10 pairs</t>
  </si>
  <si>
    <t>7.46</t>
  </si>
  <si>
    <t>First Lock Box</t>
  </si>
  <si>
    <t>7.47</t>
  </si>
  <si>
    <t>Wooden Board with Locks &amp; Latches</t>
  </si>
  <si>
    <t>7.47.01</t>
  </si>
  <si>
    <t>Lock Boxes with Objects and Tray-Set of 6</t>
  </si>
  <si>
    <t>7.47.02</t>
  </si>
  <si>
    <t>Wooden House with Locks &amp; Keys</t>
  </si>
  <si>
    <t>7.48.04</t>
  </si>
  <si>
    <t>Who Eats What?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</si>
  <si>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</si>
  <si>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</si>
  <si>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</si>
  <si>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</si>
  <si>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</si>
  <si>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</si>
  <si>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</si>
  <si>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</si>
  <si>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</si>
  <si>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</si>
  <si>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7.52.01A</t>
  </si>
  <si>
    <t>Wooden Ball Tracker with Xylophone</t>
  </si>
  <si>
    <t>7.52.01B</t>
  </si>
  <si>
    <t xml:space="preserve">Pagoda Marble Game </t>
  </si>
  <si>
    <t>7.52.03A</t>
  </si>
  <si>
    <t xml:space="preserve">Cogwheel Game </t>
  </si>
  <si>
    <t>7.52.04A</t>
  </si>
  <si>
    <t xml:space="preserve">Wooden Box with Locks and Latches </t>
  </si>
  <si>
    <t>7.52.15</t>
  </si>
  <si>
    <t>Reflector Cubes</t>
  </si>
  <si>
    <t>7.52.17</t>
  </si>
  <si>
    <t>Tactile Cubes</t>
  </si>
  <si>
    <t>7.55.02</t>
  </si>
  <si>
    <t>Gross Motor - Wooden Cube A</t>
  </si>
  <si>
    <t>7.55.03</t>
  </si>
  <si>
    <t>Gross Motor - Wooden Cube B</t>
  </si>
  <si>
    <t>7.55.05</t>
  </si>
  <si>
    <t>Gross Motor - Wooden Cube C</t>
  </si>
  <si>
    <t>7.55.07</t>
  </si>
  <si>
    <t>Gross Motor - Curved Wooden Bridge</t>
  </si>
  <si>
    <t>7.55.09</t>
  </si>
  <si>
    <t>Gross Motor - Large Wooden Slope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</si>
  <si>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</si>
  <si>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</si>
  <si>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</si>
  <si>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</si>
  <si>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</si>
  <si>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</si>
  <si>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14.02</t>
  </si>
  <si>
    <t>Push-Along Animal - Crocodile</t>
  </si>
  <si>
    <t>14.15</t>
  </si>
  <si>
    <t>Pull-Along Animal - Horse</t>
  </si>
  <si>
    <t>14.22</t>
  </si>
  <si>
    <t>Humming Spinning Top with Wooden Handle - Train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</si>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</sst>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8"/>
  <sheetViews>
    <sheetView tabSelected="1" workbookViewId="0" showGridLines="true" showRowColHeaders="1">
      <selection activeCell="A138" sqref="A138:C138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25</v>
      </c>
      <c r="G16" s="9">
        <v>1.0</v>
      </c>
      <c r="H16" s="10">
        <f>SUM(F16*G16)</f>
        <v>25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29</v>
      </c>
      <c r="G17" s="9">
        <v>1.0</v>
      </c>
      <c r="H17" s="10">
        <f>SUM(F17*G17)</f>
        <v>29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28</v>
      </c>
      <c r="G18" s="9">
        <v>1.0</v>
      </c>
      <c r="H18" s="10">
        <f>SUM(F18*G18)</f>
        <v>28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18</v>
      </c>
      <c r="G19" s="9">
        <v>8.0</v>
      </c>
      <c r="H19" s="10">
        <f>SUM(F19*G19)</f>
        <v>144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22</v>
      </c>
      <c r="G20" s="9">
        <v>6.0</v>
      </c>
      <c r="H20" s="10">
        <f>SUM(F20*G20)</f>
        <v>132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84</v>
      </c>
      <c r="G21" s="9">
        <v>1.0</v>
      </c>
      <c r="H21" s="10">
        <f>SUM(F21*G21)</f>
        <v>84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10</v>
      </c>
      <c r="G22" s="9">
        <v>1.0</v>
      </c>
      <c r="H22" s="10">
        <f>SUM(F22*G22)</f>
        <v>10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399</v>
      </c>
      <c r="G23" s="9">
        <v>1.0</v>
      </c>
      <c r="H23" s="10">
        <f>SUM(F23*G23)</f>
        <v>399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49</v>
      </c>
      <c r="G24" s="9">
        <v>1.0</v>
      </c>
      <c r="H24" s="10">
        <f>SUM(F24*G24)</f>
        <v>49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42</v>
      </c>
      <c r="G25" s="9">
        <v>1.0</v>
      </c>
      <c r="H25" s="10">
        <f>SUM(F25*G25)</f>
        <v>42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41</v>
      </c>
      <c r="G26" s="9">
        <v>1.0</v>
      </c>
      <c r="H26" s="10">
        <f>SUM(F26*G26)</f>
        <v>41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27</v>
      </c>
      <c r="G28" s="9">
        <v>1.0</v>
      </c>
      <c r="H28" s="10">
        <f>SUM(F28*G28)</f>
        <v>27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27</v>
      </c>
      <c r="G30" s="9">
        <v>1.0</v>
      </c>
      <c r="H30" s="10">
        <f>SUM(F30*G30)</f>
        <v>27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27</v>
      </c>
      <c r="G31" s="9">
        <v>1.0</v>
      </c>
      <c r="H31" s="10">
        <f>SUM(F31*G31)</f>
        <v>27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39</v>
      </c>
      <c r="G32" s="9">
        <v>1.0</v>
      </c>
      <c r="H32" s="10">
        <f>SUM(F32*G32)</f>
        <v>39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39</v>
      </c>
      <c r="G33" s="9">
        <v>1.0</v>
      </c>
      <c r="H33" s="10">
        <f>SUM(F33*G33)</f>
        <v>39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36</v>
      </c>
      <c r="G34" s="9">
        <v>1.0</v>
      </c>
      <c r="H34" s="10">
        <f>SUM(F34*G34)</f>
        <v>36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67</v>
      </c>
      <c r="G35" s="9">
        <v>1.0</v>
      </c>
      <c r="H35" s="10">
        <f>SUM(F35*G35)</f>
        <v>67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32</v>
      </c>
      <c r="G36" s="9">
        <v>1.0</v>
      </c>
      <c r="H36" s="10">
        <f>SUM(F36*G36)</f>
        <v>32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28</v>
      </c>
      <c r="G37" s="9">
        <v>1.0</v>
      </c>
      <c r="H37" s="10">
        <f>SUM(F37*G37)</f>
        <v>28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28</v>
      </c>
      <c r="G38" s="9">
        <v>1.0</v>
      </c>
      <c r="H38" s="10">
        <f>SUM(F38*G38)</f>
        <v>28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27</v>
      </c>
      <c r="G39" s="9">
        <v>1.0</v>
      </c>
      <c r="H39" s="10">
        <f>SUM(F39*G39)</f>
        <v>27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10</v>
      </c>
      <c r="G40" s="9">
        <v>1.0</v>
      </c>
      <c r="H40" s="10">
        <f>SUM(F40*G40)</f>
        <v>10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27</v>
      </c>
      <c r="G41" s="9">
        <v>1.0</v>
      </c>
      <c r="H41" s="10">
        <f>SUM(F41*G41)</f>
        <v>27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23</v>
      </c>
      <c r="G42" s="9">
        <v>1.0</v>
      </c>
      <c r="H42" s="10">
        <f>SUM(F42*G42)</f>
        <v>23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22</v>
      </c>
      <c r="G43" s="9">
        <v>1.0</v>
      </c>
      <c r="H43" s="10">
        <f>SUM(F43*G43)</f>
        <v>22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23</v>
      </c>
      <c r="G44" s="9">
        <v>1.0</v>
      </c>
      <c r="H44" s="10">
        <f>SUM(F44*G44)</f>
        <v>23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39</v>
      </c>
      <c r="G45" s="9">
        <v>1.0</v>
      </c>
      <c r="H45" s="10">
        <f>SUM(F45*G45)</f>
        <v>39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17</v>
      </c>
      <c r="G46" s="9">
        <v>1.0</v>
      </c>
      <c r="H46" s="10">
        <f>SUM(F46*G46)</f>
        <v>17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20</v>
      </c>
      <c r="G47" s="9">
        <v>1.0</v>
      </c>
      <c r="H47" s="10">
        <f>SUM(F47*G47)</f>
        <v>20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24</v>
      </c>
      <c r="G48" s="9">
        <v>1.0</v>
      </c>
      <c r="H48" s="10">
        <f>SUM(F48*G48)</f>
        <v>24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23</v>
      </c>
      <c r="G49" s="9">
        <v>1.0</v>
      </c>
      <c r="H49" s="10">
        <f>SUM(F49*G49)</f>
        <v>23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49</v>
      </c>
      <c r="G50" s="9">
        <v>1.0</v>
      </c>
      <c r="H50" s="10">
        <f>SUM(F50*G50)</f>
        <v>49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62</v>
      </c>
      <c r="G51" s="9">
        <v>1.0</v>
      </c>
      <c r="H51" s="10">
        <f>SUM(F51*G51)</f>
        <v>62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56</v>
      </c>
      <c r="G52" s="9">
        <v>1.0</v>
      </c>
      <c r="H52" s="10">
        <f>SUM(F52*G52)</f>
        <v>56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49</v>
      </c>
      <c r="G53" s="9">
        <v>1.0</v>
      </c>
      <c r="H53" s="10">
        <f>SUM(F53*G53)</f>
        <v>49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54</v>
      </c>
      <c r="G54" s="9">
        <v>1.0</v>
      </c>
      <c r="H54" s="10">
        <f>SUM(F54*G54)</f>
        <v>54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19</v>
      </c>
      <c r="G55" s="9">
        <v>1.0</v>
      </c>
      <c r="H55" s="10">
        <f>SUM(F55*G55)</f>
        <v>19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12</v>
      </c>
      <c r="G56" s="9">
        <v>1.0</v>
      </c>
      <c r="H56" s="10">
        <f>SUM(F56*G56)</f>
        <v>12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17</v>
      </c>
      <c r="G57" s="9">
        <v>1.0</v>
      </c>
      <c r="H57" s="10">
        <f>SUM(F57*G57)</f>
        <v>17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34</v>
      </c>
      <c r="G58" s="9">
        <v>1.0</v>
      </c>
      <c r="H58" s="10">
        <f>SUM(F58*G58)</f>
        <v>34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95</v>
      </c>
      <c r="G59" s="9">
        <v>1.0</v>
      </c>
      <c r="H59" s="10">
        <f>SUM(F59*G59)</f>
        <v>95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89</v>
      </c>
      <c r="G60" s="9">
        <v>1.0</v>
      </c>
      <c r="H60" s="10">
        <f>SUM(F60*G60)</f>
        <v>89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64</v>
      </c>
      <c r="G61" s="9">
        <v>1.0</v>
      </c>
      <c r="H61" s="10">
        <f>SUM(F61*G61)</f>
        <v>64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98</v>
      </c>
      <c r="G62" s="9">
        <v>1.0</v>
      </c>
      <c r="H62" s="10">
        <f>SUM(F62*G62)</f>
        <v>98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38</v>
      </c>
      <c r="G63" s="9">
        <v>1.0</v>
      </c>
      <c r="H63" s="10">
        <f>SUM(F63*G63)</f>
        <v>38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38</v>
      </c>
      <c r="G64" s="9">
        <v>1.0</v>
      </c>
      <c r="H64" s="10">
        <f>SUM(F64*G64)</f>
        <v>38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38</v>
      </c>
      <c r="G65" s="9">
        <v>1.0</v>
      </c>
      <c r="H65" s="10">
        <f>SUM(F65*G65)</f>
        <v>38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38</v>
      </c>
      <c r="G66" s="9">
        <v>1.0</v>
      </c>
      <c r="H66" s="10">
        <f>SUM(F66*G66)</f>
        <v>38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38</v>
      </c>
      <c r="G67" s="9">
        <v>1.0</v>
      </c>
      <c r="H67" s="10">
        <f>SUM(F67*G67)</f>
        <v>38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19</v>
      </c>
      <c r="G68" s="9">
        <v>1.0</v>
      </c>
      <c r="H68" s="10">
        <f>SUM(F68*G68)</f>
        <v>19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56</v>
      </c>
      <c r="G69" s="9">
        <v>1.0</v>
      </c>
      <c r="H69" s="10">
        <f>SUM(F69*G69)</f>
        <v>56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34</v>
      </c>
      <c r="G70" s="9">
        <v>1.0</v>
      </c>
      <c r="H70" s="10">
        <f>SUM(F70*G70)</f>
        <v>34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42</v>
      </c>
      <c r="G71" s="9">
        <v>1.0</v>
      </c>
      <c r="H71" s="10">
        <f>SUM(F71*G71)</f>
        <v>42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39</v>
      </c>
      <c r="G72" s="9">
        <v>1.0</v>
      </c>
      <c r="H72" s="10">
        <f>SUM(F72*G72)</f>
        <v>39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45</v>
      </c>
      <c r="G73" s="9">
        <v>1.0</v>
      </c>
      <c r="H73" s="10">
        <f>SUM(F73*G73)</f>
        <v>45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25</v>
      </c>
      <c r="G74" s="9">
        <v>1.0</v>
      </c>
      <c r="H74" s="10">
        <f>SUM(F74*G74)</f>
        <v>25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38</v>
      </c>
      <c r="G75" s="9">
        <v>1.0</v>
      </c>
      <c r="H75" s="10">
        <f>SUM(F75*G75)</f>
        <v>38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39</v>
      </c>
      <c r="G76" s="9">
        <v>1.0</v>
      </c>
      <c r="H76" s="10">
        <f>SUM(F76*G76)</f>
        <v>39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38</v>
      </c>
      <c r="G77" s="9">
        <v>1.0</v>
      </c>
      <c r="H77" s="10">
        <f>SUM(F77*G77)</f>
        <v>38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25</v>
      </c>
      <c r="G78" s="9">
        <v>1.0</v>
      </c>
      <c r="H78" s="10">
        <f>SUM(F78*G78)</f>
        <v>25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54</v>
      </c>
      <c r="G79" s="9">
        <v>1.0</v>
      </c>
      <c r="H79" s="10">
        <f>SUM(F79*G79)</f>
        <v>54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47</v>
      </c>
      <c r="G80" s="9">
        <v>1.0</v>
      </c>
      <c r="H80" s="10">
        <f>SUM(F80*G80)</f>
        <v>47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36</v>
      </c>
      <c r="G81" s="9">
        <v>1.0</v>
      </c>
      <c r="H81" s="10">
        <f>SUM(F81*G81)</f>
        <v>36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16</v>
      </c>
      <c r="G82" s="9">
        <v>1.0</v>
      </c>
      <c r="H82" s="10">
        <f>SUM(F82*G82)</f>
        <v>16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19</v>
      </c>
      <c r="G83" s="9">
        <v>1.0</v>
      </c>
      <c r="H83" s="10">
        <f>SUM(F83*G83)</f>
        <v>19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52</v>
      </c>
      <c r="G84" s="9">
        <v>1.0</v>
      </c>
      <c r="H84" s="10">
        <f>SUM(F84*G84)</f>
        <v>52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17</v>
      </c>
      <c r="G85" s="9">
        <v>1.0</v>
      </c>
      <c r="H85" s="10">
        <f>SUM(F85*G85)</f>
        <v>17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17</v>
      </c>
      <c r="G86" s="9">
        <v>1.0</v>
      </c>
      <c r="H86" s="10">
        <f>SUM(F86*G86)</f>
        <v>17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17</v>
      </c>
      <c r="G87" s="9">
        <v>1.0</v>
      </c>
      <c r="H87" s="10">
        <f>SUM(F87*G87)</f>
        <v>17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19</v>
      </c>
      <c r="G88" s="9">
        <v>1.0</v>
      </c>
      <c r="H88" s="10">
        <f>SUM(F88*G88)</f>
        <v>19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18</v>
      </c>
      <c r="G89" s="9">
        <v>1.0</v>
      </c>
      <c r="H89" s="10">
        <f>SUM(F89*G89)</f>
        <v>18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21</v>
      </c>
      <c r="G90" s="9">
        <v>1.0</v>
      </c>
      <c r="H90" s="10">
        <f>SUM(F90*G90)</f>
        <v>21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18</v>
      </c>
      <c r="G91" s="9">
        <v>1.0</v>
      </c>
      <c r="H91" s="10">
        <f>SUM(F91*G91)</f>
        <v>18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25</v>
      </c>
      <c r="G92" s="9">
        <v>1.0</v>
      </c>
      <c r="H92" s="10">
        <f>SUM(F92*G92)</f>
        <v>25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49</v>
      </c>
      <c r="G93" s="9">
        <v>1.0</v>
      </c>
      <c r="H93" s="10">
        <f>SUM(F93*G93)</f>
        <v>49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64</v>
      </c>
      <c r="G94" s="9">
        <v>1.0</v>
      </c>
      <c r="H94" s="10">
        <f>SUM(F94*G94)</f>
        <v>64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29</v>
      </c>
      <c r="G95" s="9">
        <v>1.0</v>
      </c>
      <c r="H95" s="10">
        <f>SUM(F95*G95)</f>
        <v>29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52</v>
      </c>
      <c r="G96" s="9">
        <v>1.0</v>
      </c>
      <c r="H96" s="10">
        <f>SUM(F96*G96)</f>
        <v>52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165</v>
      </c>
      <c r="G97" s="9">
        <v>1.0</v>
      </c>
      <c r="H97" s="10">
        <f>SUM(F97*G97)</f>
        <v>165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68</v>
      </c>
      <c r="G98" s="9">
        <v>1.0</v>
      </c>
      <c r="H98" s="10">
        <f>SUM(F98*G98)</f>
        <v>68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16</v>
      </c>
      <c r="G99" s="9">
        <v>1.0</v>
      </c>
      <c r="H99" s="10">
        <f>SUM(F99*G99)</f>
        <v>16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54</v>
      </c>
      <c r="G100" s="9">
        <v>1.0</v>
      </c>
      <c r="H100" s="10">
        <f>SUM(F100*G100)</f>
        <v>54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52</v>
      </c>
      <c r="G101" s="9">
        <v>1.0</v>
      </c>
      <c r="H101" s="10">
        <f>SUM(F101*G101)</f>
        <v>52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52</v>
      </c>
      <c r="G102" s="9">
        <v>1.0</v>
      </c>
      <c r="H102" s="10">
        <f>SUM(F102*G102)</f>
        <v>52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36</v>
      </c>
      <c r="G103" s="9">
        <v>1.0</v>
      </c>
      <c r="H103" s="10">
        <f>SUM(F103*G103)</f>
        <v>36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38</v>
      </c>
      <c r="G104" s="9">
        <v>1.0</v>
      </c>
      <c r="H104" s="10">
        <f>SUM(F104*G104)</f>
        <v>38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182</v>
      </c>
      <c r="G105" s="9">
        <v>1.0</v>
      </c>
      <c r="H105" s="10">
        <f>SUM(F105*G105)</f>
        <v>182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84</v>
      </c>
      <c r="G106" s="9">
        <v>1.0</v>
      </c>
      <c r="H106" s="10">
        <f>SUM(F106*G106)</f>
        <v>84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24</v>
      </c>
      <c r="G107" s="9">
        <v>1.0</v>
      </c>
      <c r="H107" s="10">
        <f>SUM(F107*G107)</f>
        <v>24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92</v>
      </c>
      <c r="G108" s="9">
        <v>1.0</v>
      </c>
      <c r="H108" s="10">
        <f>SUM(F108*G108)</f>
        <v>92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450</v>
      </c>
      <c r="G109" s="9">
        <v>1.0</v>
      </c>
      <c r="H109" s="10">
        <f>SUM(F109*G109)</f>
        <v>450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380</v>
      </c>
      <c r="G110" s="9">
        <v>1.0</v>
      </c>
      <c r="H110" s="10">
        <f>SUM(F110*G110)</f>
        <v>380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250</v>
      </c>
      <c r="G111" s="9">
        <v>1.0</v>
      </c>
      <c r="H111" s="10">
        <f>SUM(F111*G111)</f>
        <v>250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250</v>
      </c>
      <c r="G112" s="9">
        <v>1.0</v>
      </c>
      <c r="H112" s="10">
        <f>SUM(F112*G112)</f>
        <v>250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250</v>
      </c>
      <c r="G113" s="9">
        <v>1.0</v>
      </c>
      <c r="H113" s="10">
        <f>SUM(F113*G113)</f>
        <v>250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320</v>
      </c>
      <c r="G114" s="9">
        <v>1.0</v>
      </c>
      <c r="H114" s="10">
        <f>SUM(F114*G114)</f>
        <v>320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150</v>
      </c>
      <c r="G115" s="9">
        <v>1.0</v>
      </c>
      <c r="H115" s="10">
        <f>SUM(F115*G115)</f>
        <v>150</v>
      </c>
    </row>
    <row r="116" spans="1:8">
      <c r="A116" s="8" t="s">
        <v>219</v>
      </c>
      <c r="B116" s="8" t="s">
        <v>220</v>
      </c>
      <c r="C116" s="8"/>
      <c r="D116" s="8"/>
      <c r="E116" s="8"/>
      <c r="F116" s="10">
        <v>18</v>
      </c>
      <c r="G116" s="9">
        <v>4.0</v>
      </c>
      <c r="H116" s="10">
        <f>SUM(F116*G116)</f>
        <v>72</v>
      </c>
    </row>
    <row r="117" spans="1:8">
      <c r="A117" s="8" t="s">
        <v>221</v>
      </c>
      <c r="B117" s="8" t="s">
        <v>222</v>
      </c>
      <c r="C117" s="8"/>
      <c r="D117" s="8"/>
      <c r="E117" s="8"/>
      <c r="F117" s="10">
        <v>24</v>
      </c>
      <c r="G117" s="9">
        <v>1.0</v>
      </c>
      <c r="H117" s="10">
        <f>SUM(F117*G117)</f>
        <v>24</v>
      </c>
    </row>
    <row r="118" spans="1:8">
      <c r="A118" s="8" t="s">
        <v>223</v>
      </c>
      <c r="B118" s="8" t="s">
        <v>224</v>
      </c>
      <c r="C118" s="8"/>
      <c r="D118" s="8"/>
      <c r="E118" s="8"/>
      <c r="F118" s="10">
        <v>24</v>
      </c>
      <c r="G118" s="9">
        <v>1.0</v>
      </c>
      <c r="H118" s="10">
        <f>SUM(F118*G118)</f>
        <v>24</v>
      </c>
    </row>
    <row r="119" spans="1:8">
      <c r="A119" s="8" t="s">
        <v>225</v>
      </c>
      <c r="B119" s="8" t="s">
        <v>226</v>
      </c>
      <c r="C119" s="8"/>
      <c r="D119" s="8"/>
      <c r="E119" s="8"/>
      <c r="F119" s="10">
        <v>49</v>
      </c>
      <c r="G119" s="9">
        <v>1.0</v>
      </c>
      <c r="H119" s="10">
        <f>SUM(F119*G119)</f>
        <v>49</v>
      </c>
    </row>
    <row r="120" spans="1:8">
      <c r="A120" s="8" t="s">
        <v>227</v>
      </c>
      <c r="B120" s="8" t="s">
        <v>228</v>
      </c>
      <c r="C120" s="8"/>
      <c r="D120" s="8"/>
      <c r="E120" s="8"/>
      <c r="F120" s="10">
        <v>28</v>
      </c>
      <c r="G120" s="9">
        <v>1.0</v>
      </c>
      <c r="H120" s="10">
        <f>SUM(F120*G120)</f>
        <v>28</v>
      </c>
    </row>
    <row r="121" spans="1:8">
      <c r="A121" s="8" t="s">
        <v>229</v>
      </c>
      <c r="B121" s="8" t="s">
        <v>230</v>
      </c>
      <c r="C121" s="8"/>
      <c r="D121" s="8"/>
      <c r="E121" s="8"/>
      <c r="F121" s="10">
        <v>42</v>
      </c>
      <c r="G121" s="9">
        <v>1.0</v>
      </c>
      <c r="H121" s="10">
        <f>SUM(F121*G121)</f>
        <v>42</v>
      </c>
    </row>
    <row r="122" spans="1:8">
      <c r="G122" s="13" t="s">
        <v>241</v>
      </c>
      <c r="H122" s="12">
        <f>SUM(H15:H121)</f>
        <v>6652</v>
      </c>
    </row>
    <row r="123" spans="1:8">
      <c r="B123" s="11" t="s">
        <v>231</v>
      </c>
      <c r="C123" s="11"/>
      <c r="D123" s="11" t="s">
        <v>232</v>
      </c>
      <c r="G123" s="13" t="s">
        <v>232</v>
      </c>
      <c r="H123" s="12">
        <f>H122*0.05</f>
        <v>332.6</v>
      </c>
    </row>
    <row r="124" spans="1:8">
      <c r="B124" s="11" t="s">
        <v>233</v>
      </c>
      <c r="C124" s="11"/>
      <c r="D124" s="11" t="s">
        <v>234</v>
      </c>
      <c r="G124" s="13" t="s">
        <v>242</v>
      </c>
      <c r="H124" s="12">
        <f>H122-H123</f>
        <v>6319.4</v>
      </c>
    </row>
    <row r="125" spans="1:8">
      <c r="B125" s="11" t="s">
        <v>235</v>
      </c>
      <c r="C125" s="11"/>
      <c r="D125" s="11" t="s">
        <v>236</v>
      </c>
      <c r="G125" s="13" t="s">
        <v>243</v>
      </c>
      <c r="H125" s="12">
        <v>0.0</v>
      </c>
    </row>
    <row r="126" spans="1:8">
      <c r="B126" s="11" t="s">
        <v>237</v>
      </c>
      <c r="C126" s="11"/>
      <c r="D126" s="11" t="s">
        <v>238</v>
      </c>
      <c r="G126" s="13" t="s">
        <v>244</v>
      </c>
      <c r="H126" s="12">
        <f>SUM(H124:H125)</f>
        <v>6319.4</v>
      </c>
    </row>
    <row r="127" spans="1:8">
      <c r="B127" s="11" t="s">
        <v>239</v>
      </c>
      <c r="C127" s="11"/>
      <c r="D127" s="11" t="s">
        <v>240</v>
      </c>
      <c r="G127" s="13" t="s">
        <v>245</v>
      </c>
      <c r="H127" s="12">
        <f>H126*0.13</f>
        <v>821.522</v>
      </c>
    </row>
    <row r="128" spans="1:8">
      <c r="G128" s="13" t="s">
        <v>246</v>
      </c>
      <c r="H128" s="12">
        <f>SUM(H126:H127)</f>
        <v>7140.922</v>
      </c>
    </row>
    <row r="130" spans="1:8" customHeight="1" ht="22">
      <c r="A130" s="14" t="s">
        <v>247</v>
      </c>
      <c r="B130" s="14"/>
      <c r="C130" s="14"/>
    </row>
    <row r="131" spans="1:8" customHeight="1" ht="55">
      <c r="A131" s="15" t="s">
        <v>248</v>
      </c>
      <c r="B131" s="15"/>
      <c r="C131" s="15"/>
    </row>
    <row r="132" spans="1:8" customHeight="1" ht="22">
      <c r="A132" s="15" t="s">
        <v>249</v>
      </c>
      <c r="B132" s="15"/>
      <c r="C132" s="15"/>
    </row>
    <row r="133" spans="1:8" customHeight="1" ht="29">
      <c r="A133" s="15" t="s">
        <v>250</v>
      </c>
      <c r="B133" s="15"/>
      <c r="C133" s="15"/>
    </row>
    <row r="134" spans="1:8" customHeight="1" ht="31">
      <c r="A134" s="15" t="s">
        <v>251</v>
      </c>
      <c r="B134" s="15"/>
      <c r="C134" s="15"/>
    </row>
    <row r="135" spans="1:8" customHeight="1" ht="22">
      <c r="A135" s="16" t="s">
        <v>252</v>
      </c>
      <c r="B135" s="16"/>
      <c r="C135" s="16"/>
    </row>
    <row r="136" spans="1:8" customHeight="1" ht="29">
      <c r="A136" s="15" t="s">
        <v>253</v>
      </c>
      <c r="B136" s="15"/>
      <c r="C136" s="15"/>
    </row>
    <row r="137" spans="1:8" customHeight="1" ht="29">
      <c r="A137" s="15" t="s">
        <v>254</v>
      </c>
      <c r="B137" s="15"/>
      <c r="C137" s="15"/>
    </row>
    <row r="138" spans="1:8" customHeight="1" ht="29">
      <c r="A138" s="15" t="s">
        <v>255</v>
      </c>
      <c r="B138" s="15"/>
      <c r="C138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3:C123"/>
    <mergeCell ref="B124:C124"/>
    <mergeCell ref="B125:C125"/>
    <mergeCell ref="B126:C126"/>
    <mergeCell ref="B127:C127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2024-05-15T00:58:12-04:00</dcterms:created>
  <dcterms:modified xsi:type="dcterms:W3CDTF">2024-05-15T00:58:12-04:00</dcterms:modified>
  <dc:title>Untitled Spreadsheet</dc:title>
  <dc:description/>
  <dc:subject/>
  <cp:keywords/>
  <cp:category/>
</cp:coreProperties>
</file>