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<sst xmlns="http://schemas.openxmlformats.org/spreadsheetml/2006/main" uniqueCount="581">
  <si>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</si>
  <si>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</si>
  <si>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</si>
  <si>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</si>
  <si>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</si>
  <si>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Montessori Classroom Package – Primary (3–6 Years)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</si>
  <si>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</si>
  <si>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</si>
  <si>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</si>
  <si>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</si>
  <si>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</si>
  <si>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</si>
  <si>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</si>
  <si>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</si>
  <si>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</si>
  <si>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</si>
  <si>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</si>
  <si>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</si>
  <si>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CAD</t>
  </si>
  <si>
    <t>1.01.01</t>
  </si>
  <si>
    <t>Zipping Frame</t>
  </si>
  <si>
    <t>1.01.02</t>
  </si>
  <si>
    <t>Bow Frame</t>
  </si>
  <si>
    <t>1.01.03</t>
  </si>
  <si>
    <t>Buttoning Frame - Large Buttons</t>
  </si>
  <si>
    <t>1.01.04</t>
  </si>
  <si>
    <t>Buttoning Frame - Small Buttons</t>
  </si>
  <si>
    <t>1.01.05</t>
  </si>
  <si>
    <t>Shoe Lacing Frame</t>
  </si>
  <si>
    <t>1.01.06</t>
  </si>
  <si>
    <t>Lacing Frame</t>
  </si>
  <si>
    <t>1.01.07</t>
  </si>
  <si>
    <t>Velcro Frame</t>
  </si>
  <si>
    <t>1.01.08</t>
  </si>
  <si>
    <t>Snapping Frame</t>
  </si>
  <si>
    <t>1.01.09</t>
  </si>
  <si>
    <t>Buckling Frame</t>
  </si>
  <si>
    <t>1.01.10</t>
  </si>
  <si>
    <t>Hook and Eye Frame</t>
  </si>
  <si>
    <t>1.01.11</t>
  </si>
  <si>
    <t>Safety Pin Frame</t>
  </si>
  <si>
    <t>1.01.12</t>
  </si>
  <si>
    <t xml:space="preserve">Buckle Clip Frame </t>
  </si>
  <si>
    <t>1.01C</t>
  </si>
  <si>
    <t>Montessori Dressing Frames Stand for 12 Frames. Fames not included.</t>
  </si>
  <si>
    <t>1.02.03</t>
  </si>
  <si>
    <t>Handy Scoopers - Set of 4</t>
  </si>
  <si>
    <t>1.02.07</t>
  </si>
  <si>
    <t>Nuts and Bolts Set on a Bench</t>
  </si>
  <si>
    <t>1.02.07A</t>
  </si>
  <si>
    <t>Bolts on a Bench</t>
  </si>
  <si>
    <t>1.02.08</t>
  </si>
  <si>
    <t>Screw Activity Boards – Set of 3</t>
  </si>
  <si>
    <t>1.04.01</t>
  </si>
  <si>
    <t>Montessori Sorting Tray with 3 Compartments</t>
  </si>
  <si>
    <t>1.04.02</t>
  </si>
  <si>
    <t>Montessori Sorting Tray with 4 Compartments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</si>
  <si>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</si>
  <si>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</si>
  <si>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</si>
  <si>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</si>
  <si>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</si>
  <si>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</si>
  <si>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1.06.11</t>
  </si>
  <si>
    <t>Flower Arranging Activity </t>
  </si>
  <si>
    <t>1.06.12</t>
  </si>
  <si>
    <t>Glass/Mirror Polishing Activity</t>
  </si>
  <si>
    <t>1.06.12A</t>
  </si>
  <si>
    <t xml:space="preserve"> Shoe/Leather Polishing Activity</t>
  </si>
  <si>
    <t>1.06.13</t>
  </si>
  <si>
    <t xml:space="preserve"> Wood Polishing Activity </t>
  </si>
  <si>
    <t>1.06.13A</t>
  </si>
  <si>
    <t>Metal/Brass Polishing Activity</t>
  </si>
  <si>
    <t>1.06.13B</t>
  </si>
  <si>
    <t>Silver Polishing Activity</t>
  </si>
  <si>
    <t>1.06.15</t>
  </si>
  <si>
    <t>Sorting With Small Beads And Tongs</t>
  </si>
  <si>
    <t>1.06.16B</t>
  </si>
  <si>
    <t>Birds in a Nest Sorting Set</t>
  </si>
  <si>
    <t>1.06.17</t>
  </si>
  <si>
    <t xml:space="preserve">Dropper Activities Set </t>
  </si>
  <si>
    <t>1.06.17A</t>
  </si>
  <si>
    <t xml:space="preserve">Color Mixing Activity Set </t>
  </si>
  <si>
    <t>1.06.19</t>
  </si>
  <si>
    <t>Locks and Keys with Wooden Tray</t>
  </si>
  <si>
    <t>1.06.20</t>
  </si>
  <si>
    <t>Opening &amp; Closing Activity – Set 1</t>
  </si>
  <si>
    <t>1.06.21</t>
  </si>
  <si>
    <t>Opening &amp; Closing Activity – Set 2 </t>
  </si>
  <si>
    <t>1.07.03B</t>
  </si>
  <si>
    <t>Spooning Activities Set</t>
  </si>
  <si>
    <t>1.07.04A</t>
  </si>
  <si>
    <t>Pouring Water Activities with Two  Small Clear Pitchers</t>
  </si>
  <si>
    <t>1.07.04B</t>
  </si>
  <si>
    <t>Pouring Water with Funnel</t>
  </si>
  <si>
    <t>1.07.05</t>
  </si>
  <si>
    <t xml:space="preserve">Montessori  Pouring with Porcelain Creamers - Practical Life Activity </t>
  </si>
  <si>
    <t>1.07.06A</t>
  </si>
  <si>
    <t xml:space="preserve"> Pouring Set with Two Stainless Steel Creamers</t>
  </si>
  <si>
    <t>1.07.07</t>
  </si>
  <si>
    <t xml:space="preserve">Broom with Wooden Handle  </t>
  </si>
  <si>
    <t>1.07.07B</t>
  </si>
  <si>
    <t>Outdoor Broom – Natural Coarse Bristles, Wooden Handle</t>
  </si>
  <si>
    <t>1.07.07C</t>
  </si>
  <si>
    <t>Wooden Cleaning Guide</t>
  </si>
  <si>
    <t>1.07.08</t>
  </si>
  <si>
    <t xml:space="preserve">Traditional Sweeping Set - Metal </t>
  </si>
  <si>
    <t>1.07.09A</t>
  </si>
  <si>
    <t>Mop with Wooden Handle</t>
  </si>
  <si>
    <t>1.07.09B</t>
  </si>
  <si>
    <t xml:space="preserve">Straw Broom </t>
  </si>
  <si>
    <t>1.07.12</t>
  </si>
  <si>
    <t>Practical Life Stand</t>
  </si>
  <si>
    <t>1.07.13</t>
  </si>
  <si>
    <t xml:space="preserve">Window Washing Set/Window Cleaning </t>
  </si>
  <si>
    <t>1.07.13A</t>
  </si>
  <si>
    <t xml:space="preserve">Egg Slicing/Peeling Activity Set </t>
  </si>
  <si>
    <t>1.07.13B</t>
  </si>
  <si>
    <t>Banana Slicing Activity</t>
  </si>
  <si>
    <t>1.07.14A</t>
  </si>
  <si>
    <t xml:space="preserve">Juice Squeezing Activity </t>
  </si>
  <si>
    <t>1.07.14B</t>
  </si>
  <si>
    <t>Fall Collection: Apple Serving Activity</t>
  </si>
  <si>
    <t>1.07.26</t>
  </si>
  <si>
    <t>Tooth and Mouth Model Montessori</t>
  </si>
  <si>
    <t>1.08.01</t>
  </si>
  <si>
    <t>Glue and Paste Wooden Set</t>
  </si>
  <si>
    <t>1.08.02</t>
  </si>
  <si>
    <t>Cutting Exercise Activity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</si>
  <si>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</si>
  <si>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</si>
  <si>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</si>
  <si>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</si>
  <si>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</si>
  <si>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</si>
  <si>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1.10.04A</t>
  </si>
  <si>
    <t>Clothesline Stand</t>
  </si>
  <si>
    <t>1.10.09</t>
  </si>
  <si>
    <t xml:space="preserve"> Wooden Geo Board (Rubber Band Board) </t>
  </si>
  <si>
    <t>1.11.02</t>
  </si>
  <si>
    <t>Montessori Braiding Board</t>
  </si>
  <si>
    <t>1.20.02</t>
  </si>
  <si>
    <t>Planting Seeds Spring Activity Set</t>
  </si>
  <si>
    <t>1.20.06</t>
  </si>
  <si>
    <t>Watering Plants Activity</t>
  </si>
  <si>
    <t>2.01</t>
  </si>
  <si>
    <t>Pink Tower</t>
  </si>
  <si>
    <t>2.01.02</t>
  </si>
  <si>
    <t>Pink Tower Stand</t>
  </si>
  <si>
    <t>2.01.03</t>
  </si>
  <si>
    <t xml:space="preserve">Montessori Pink Tower Matching Cards </t>
  </si>
  <si>
    <t>2.02</t>
  </si>
  <si>
    <t>Broad (Brown) Stair - Brown Lacquer</t>
  </si>
  <si>
    <t>2.02.01</t>
  </si>
  <si>
    <t>Broad (Brown) Stairs Paper</t>
  </si>
  <si>
    <t>2.03</t>
  </si>
  <si>
    <t>Red (Long) Rods</t>
  </si>
  <si>
    <t>2.04.01B</t>
  </si>
  <si>
    <t xml:space="preserve">Geometric Solids with Box &amp; Bases    </t>
  </si>
  <si>
    <t>2.04.02A</t>
  </si>
  <si>
    <t>Geometric Cards for Geometric Solids with Tray</t>
  </si>
  <si>
    <t>2.04.04</t>
  </si>
  <si>
    <t>Geometric Solids Copy Masters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</si>
  <si>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</si>
  <si>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</si>
  <si>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</si>
  <si>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</si>
  <si>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</si>
  <si>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</si>
  <si>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</si>
  <si>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</si>
  <si>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2.08</t>
  </si>
  <si>
    <t>Third Box of Colour Tablets/Colour Box 3 - Plastic</t>
  </si>
  <si>
    <t>2.08A</t>
  </si>
  <si>
    <t>Color Resemblance Sorting Task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</si>
  <si>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</si>
  <si>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</si>
  <si>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</si>
  <si>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</si>
  <si>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</si>
  <si>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</si>
  <si>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2.12A</t>
  </si>
  <si>
    <t>Second Fabric Box</t>
  </si>
  <si>
    <t>2.13</t>
  </si>
  <si>
    <t>Baric Tablets - 3 Boxes</t>
  </si>
  <si>
    <t>2.14.01</t>
  </si>
  <si>
    <t>Smelling Cylinders</t>
  </si>
  <si>
    <t>2.14.02</t>
  </si>
  <si>
    <t>Tasting Exercise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</si>
  <si>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</si>
  <si>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</si>
  <si>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</si>
  <si>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</si>
  <si>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</si>
  <si>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</si>
  <si>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</si>
  <si>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</si>
  <si>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</si>
  <si>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</si>
  <si>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</si>
  <si>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</si>
  <si>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</si>
  <si>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</si>
  <si>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2.18</t>
  </si>
  <si>
    <t>Constructive Blue Triangles</t>
  </si>
  <si>
    <t>2.18.01</t>
  </si>
  <si>
    <t>Circles, Squares And Triangles</t>
  </si>
  <si>
    <t>2.19</t>
  </si>
  <si>
    <t>Sound Boxes/Sound Cylinders</t>
  </si>
  <si>
    <t>2.20</t>
  </si>
  <si>
    <t>Pressure Cylinders</t>
  </si>
  <si>
    <t>2.21</t>
  </si>
  <si>
    <t>Thermic Tablets</t>
  </si>
  <si>
    <t>2.22</t>
  </si>
  <si>
    <t xml:space="preserve">Thermic Bottles with Box </t>
  </si>
  <si>
    <t>2.23</t>
  </si>
  <si>
    <t>Binomial Cube</t>
  </si>
  <si>
    <t>2.24</t>
  </si>
  <si>
    <t>Trinomial Cube</t>
  </si>
  <si>
    <t>3.01</t>
  </si>
  <si>
    <t>Montessori Metal Insets with Two Stands</t>
  </si>
  <si>
    <t>3.01.01</t>
  </si>
  <si>
    <t>Wooden Stand for Metal Insets</t>
  </si>
  <si>
    <t>3.01.02</t>
  </si>
  <si>
    <t>Montessori Metal Insets Tracing Tray</t>
  </si>
  <si>
    <t>3.03</t>
  </si>
  <si>
    <t xml:space="preserve">Montessori Wooden Paper Box for Metal Insets Paper </t>
  </si>
  <si>
    <t>3.03A</t>
  </si>
  <si>
    <t>Inset Paper</t>
  </si>
  <si>
    <t>3.04</t>
  </si>
  <si>
    <t>Set of 11 Pencil Holders</t>
  </si>
  <si>
    <t>3.04.01</t>
  </si>
  <si>
    <t>Detective Adjective Game/Excercise</t>
  </si>
  <si>
    <t>3.05.02</t>
  </si>
  <si>
    <t>Sandpaper Letters - Cursive with Box - Lower Case</t>
  </si>
  <si>
    <t>3.05.06</t>
  </si>
  <si>
    <t>Lower Case Double Sandpaper Letters - Cursive with Box</t>
  </si>
  <si>
    <t>3.05.07</t>
  </si>
  <si>
    <t xml:space="preserve">Blank Greenboard </t>
  </si>
  <si>
    <t>3.05.08</t>
  </si>
  <si>
    <t>Greenboard with Lines and Squares</t>
  </si>
  <si>
    <t>3.05.09</t>
  </si>
  <si>
    <t xml:space="preserve">Greenboard with Double Lines and Squares </t>
  </si>
  <si>
    <t>3.05.10</t>
  </si>
  <si>
    <t>Wooden Board</t>
  </si>
  <si>
    <t>3.05.14</t>
  </si>
  <si>
    <t>Montessori Letter Formation Sand Tray with Lid</t>
  </si>
  <si>
    <t>3.06.03C</t>
  </si>
  <si>
    <t>Medium Movable Alphabet, Cursive Red &amp; Blue with Box</t>
  </si>
  <si>
    <t>3.06.24</t>
  </si>
  <si>
    <t>Grammar Symbol Ruler</t>
  </si>
  <si>
    <t>3.06.25</t>
  </si>
  <si>
    <t>Noun and Verb Introduction Solids with Tray</t>
  </si>
  <si>
    <t>3.06.26A</t>
  </si>
  <si>
    <t>Solid Grammar Symbols with Tray</t>
  </si>
  <si>
    <t>3.07.01</t>
  </si>
  <si>
    <t>Pink Picture Sheets (9) with Word Cards (54), laminated</t>
  </si>
  <si>
    <t>3.07.02B</t>
  </si>
  <si>
    <t>Clear Plastic Boxes with Objects and Pink Word Cards</t>
  </si>
  <si>
    <t>3.07.02C</t>
  </si>
  <si>
    <t xml:space="preserve">Phonetic Object Box One With Pink Cards </t>
  </si>
  <si>
    <t>3.07.03D</t>
  </si>
  <si>
    <t>Pink Picture Cards &amp; Word Cards with Plastic Boxes</t>
  </si>
  <si>
    <t>3.08.01</t>
  </si>
  <si>
    <t>Blue Picture Sheets (9) with Word Cards (54), laminated</t>
  </si>
  <si>
    <t>3.08.02B</t>
  </si>
  <si>
    <t>Clear Plastic Boxes with Objects and Blue Word Cards</t>
  </si>
  <si>
    <t>3.08.02C</t>
  </si>
  <si>
    <t>Phonetic Object Box Two with Blue Cards</t>
  </si>
  <si>
    <t>3.08.03D</t>
  </si>
  <si>
    <t>Blue Picture Cards &amp; Word Cards with Plastic Boxes</t>
  </si>
  <si>
    <t>3.09.01D</t>
  </si>
  <si>
    <t>Green Picture Cards &amp; Word Cards with Plastic Boxes</t>
  </si>
  <si>
    <t>3.09.03</t>
  </si>
  <si>
    <t>Green Phonogram Word List Cards</t>
  </si>
  <si>
    <t>3.09.05A</t>
  </si>
  <si>
    <t xml:space="preserve">Farm Game 1 - Phonetic </t>
  </si>
  <si>
    <t>3.09.05B</t>
  </si>
  <si>
    <t>Farm Game 2 - With Adverb</t>
  </si>
  <si>
    <t>3.09.05C</t>
  </si>
  <si>
    <t>Singular and Plural Exercise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</si>
  <si>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</si>
  <si>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</si>
  <si>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</si>
  <si>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</si>
  <si>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</si>
  <si>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</si>
  <si>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</si>
  <si>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</si>
  <si>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</si>
  <si>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</si>
  <si>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</si>
  <si>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</si>
  <si>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</t>
  </si>
  <si>
    <t>Golden Bead Material - Plastic Cards, Individual Nylon Beads</t>
  </si>
  <si>
    <t>4.07.03</t>
  </si>
  <si>
    <t>Large Plastic Number Cards with Box, 1-1000</t>
  </si>
  <si>
    <t>4.08</t>
  </si>
  <si>
    <t>Teen Boards and Tens Boards - The Whole Set</t>
  </si>
  <si>
    <t>4.08.03</t>
  </si>
  <si>
    <t>Teen Bead Hanger with Beads</t>
  </si>
  <si>
    <t>4.08.04</t>
  </si>
  <si>
    <t>Hanger for Colour Bead Stairs</t>
  </si>
  <si>
    <t>4.10</t>
  </si>
  <si>
    <t>Stamp Game</t>
  </si>
  <si>
    <t>4.11</t>
  </si>
  <si>
    <t>Hundred Board with Control Chart</t>
  </si>
  <si>
    <t>4.12</t>
  </si>
  <si>
    <t>Pythagoras Board with Control Chart</t>
  </si>
  <si>
    <t>4.13.01</t>
  </si>
  <si>
    <t>Complete Bead Material - Cubes, Squares, Chains</t>
  </si>
  <si>
    <t>4.13.02</t>
  </si>
  <si>
    <t>Wooden Bead Material Cabinet</t>
  </si>
  <si>
    <t>4.13.04</t>
  </si>
  <si>
    <t>Set of Arrows for Complete Bead Material with Boxes</t>
  </si>
  <si>
    <t>4.15</t>
  </si>
  <si>
    <t>Addition Snake Game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</si>
  <si>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</si>
  <si>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</si>
  <si>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</si>
  <si>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</si>
  <si>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</si>
  <si>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</si>
  <si>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4.20</t>
  </si>
  <si>
    <t>Subtraction Snake Game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</si>
  <si>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</si>
  <si>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</si>
  <si>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</si>
  <si>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</si>
  <si>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</si>
  <si>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</si>
  <si>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</si>
  <si>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</si>
  <si>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</si>
  <si>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</si>
  <si>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</si>
  <si>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</si>
  <si>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4.29</t>
  </si>
  <si>
    <t>Unit Division Board</t>
  </si>
  <si>
    <t>4.30A</t>
  </si>
  <si>
    <t>Division Working Charts with FRAME - Complete Set</t>
  </si>
  <si>
    <t>4.31</t>
  </si>
  <si>
    <t>Division Equations and Dividends Box</t>
  </si>
  <si>
    <t>4.33</t>
  </si>
  <si>
    <t>Small Bead Frame</t>
  </si>
  <si>
    <t>4.33.01</t>
  </si>
  <si>
    <t>Paper for Small Bead Frame</t>
  </si>
  <si>
    <t>4.34</t>
  </si>
  <si>
    <t>Large Bead Frame</t>
  </si>
  <si>
    <t>4.34.01</t>
  </si>
  <si>
    <t>Paper for Large Bead Frame</t>
  </si>
  <si>
    <t>4.37</t>
  </si>
  <si>
    <t>Decanomial Bead Bar Box</t>
  </si>
  <si>
    <t>4.38</t>
  </si>
  <si>
    <t>Table of Pythagoras (Decanomial Squares)</t>
  </si>
  <si>
    <t>4.39</t>
  </si>
  <si>
    <t>Montessori Numbers/Numerals and Counters</t>
  </si>
  <si>
    <t>4.40</t>
  </si>
  <si>
    <t>Small Number Rods</t>
  </si>
  <si>
    <t>4.41</t>
  </si>
  <si>
    <t>Golden Bead Chains of 100 and 1000 with Wall Frame</t>
  </si>
  <si>
    <t>4.41.01</t>
  </si>
  <si>
    <t>Printed Arrows for 100/1000 Bead Chains with Boxes</t>
  </si>
  <si>
    <t>4.41.02</t>
  </si>
  <si>
    <t xml:space="preserve">Hundred Chain Mat 			</t>
  </si>
  <si>
    <t>4.41.03</t>
  </si>
  <si>
    <t xml:space="preserve">Thousand Chain Mat </t>
  </si>
  <si>
    <t>4.42</t>
  </si>
  <si>
    <t>Short Bead Chains &amp; Squares with Wall Frame</t>
  </si>
  <si>
    <t>4.42.01</t>
  </si>
  <si>
    <t>Printed Arrows for Short Bead Chains with 10 Boxes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</si>
  <si>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</si>
  <si>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</si>
  <si>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</si>
  <si>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</si>
  <si>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</si>
  <si>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</si>
  <si>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4.48</t>
  </si>
  <si>
    <t>Cut-Out Labeled Fraction Circles with Box</t>
  </si>
  <si>
    <t>5.01.03</t>
  </si>
  <si>
    <t>Botany Cabinet with 18 Insets</t>
  </si>
  <si>
    <t>5.01.04</t>
  </si>
  <si>
    <t>Leaf Cards Cabinet with Cards for 5.01.3</t>
  </si>
  <si>
    <t>5.01.06</t>
  </si>
  <si>
    <t>Botany Cabinet Control Chart</t>
  </si>
  <si>
    <t>5.02.06</t>
  </si>
  <si>
    <t>Botany Puzzle Activity Set</t>
  </si>
  <si>
    <t>5.02.07A</t>
  </si>
  <si>
    <t xml:space="preserve">Seed Puzzle </t>
  </si>
  <si>
    <t>5.02.09</t>
  </si>
  <si>
    <t>Botany Puzzle Cabinet with 3 Puzzles</t>
  </si>
  <si>
    <t>5.02.09A</t>
  </si>
  <si>
    <t>Root Puzzle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</si>
  <si>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</si>
  <si>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</si>
  <si>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</si>
  <si>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</si>
  <si>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</si>
  <si>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</si>
  <si>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</si>
  <si>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</si>
  <si>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</si>
  <si>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</si>
  <si>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</si>
  <si>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</si>
  <si>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</si>
  <si>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</si>
  <si>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</si>
  <si>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</si>
  <si>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</si>
  <si>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</si>
  <si>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5.10.04</t>
  </si>
  <si>
    <t>Life Cycle of a Honey Bee - 4 Realistic Models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</si>
  <si>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</si>
  <si>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</si>
  <si>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</si>
  <si>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</si>
  <si>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</si>
  <si>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</si>
  <si>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5.10.10</t>
  </si>
  <si>
    <t>Life Cycle of a Stag Beetle - 4 Realistic Models</t>
  </si>
  <si>
    <t>5.10.11</t>
  </si>
  <si>
    <t>Life Cycle of a Mosquito - 4 Realistic Models</t>
  </si>
  <si>
    <t>5.10.12</t>
  </si>
  <si>
    <t xml:space="preserve">Life Cycle of a Spider </t>
  </si>
  <si>
    <t>5.10.14</t>
  </si>
  <si>
    <t xml:space="preserve">Life Cycle Of A Salmon 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</si>
  <si>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</si>
  <si>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</si>
  <si>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</si>
  <si>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</si>
  <si>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</si>
  <si>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</si>
  <si>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</si>
  <si>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</si>
  <si>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5.16</t>
  </si>
  <si>
    <t>Growth and Layer Puzzle –Sunflower</t>
  </si>
  <si>
    <t>5.18</t>
  </si>
  <si>
    <t>Human Growth Layer Puzzle – Man (Montessori Sequencing Puzzle)</t>
  </si>
  <si>
    <t>5.19</t>
  </si>
  <si>
    <t>Human Growth Layer Puzzle – Woman (Montessori Sequencing Puzzle)</t>
  </si>
  <si>
    <t>6.00.01</t>
  </si>
  <si>
    <t>Land Form Cards</t>
  </si>
  <si>
    <t>6.00.02</t>
  </si>
  <si>
    <t>Land &amp; Water Form Trays - Set 1 &amp; 2</t>
  </si>
  <si>
    <t>6.00.03</t>
  </si>
  <si>
    <t>Land &amp; Water Form Cards for Set 1 &amp; 2 with Box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</si>
  <si>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</si>
  <si>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</si>
  <si>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</si>
  <si>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</si>
  <si>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</si>
  <si>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</si>
  <si>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</si>
  <si>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</si>
  <si>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</si>
  <si>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</si>
  <si>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6.01.03</t>
  </si>
  <si>
    <t xml:space="preserve">Animals of the World–First Presentation </t>
  </si>
  <si>
    <t>6.01.04</t>
  </si>
  <si>
    <t>Flags of the World.</t>
  </si>
  <si>
    <t>6.03</t>
  </si>
  <si>
    <t>Europe Puzzle Map</t>
  </si>
  <si>
    <t>6.03.01</t>
  </si>
  <si>
    <t>Europe Control Map - Labeled</t>
  </si>
  <si>
    <t>6.03.02</t>
  </si>
  <si>
    <t>Europe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</si>
  <si>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</si>
  <si>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</si>
  <si>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</si>
  <si>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</si>
  <si>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</si>
  <si>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</si>
  <si>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6.05</t>
  </si>
  <si>
    <t>South America Puzzle Map</t>
  </si>
  <si>
    <t>6.05.01</t>
  </si>
  <si>
    <t>South America Control Map - Labeled</t>
  </si>
  <si>
    <t>6.05.02</t>
  </si>
  <si>
    <t>South America Control Map - Unlabeled</t>
  </si>
  <si>
    <t>6.06</t>
  </si>
  <si>
    <t>Puzzle Map of Africa</t>
  </si>
  <si>
    <t>6.06.01</t>
  </si>
  <si>
    <t>Africa Control Map - Labeled</t>
  </si>
  <si>
    <t>6.06.02</t>
  </si>
  <si>
    <t>Africa Control Map - Unlabeled</t>
  </si>
  <si>
    <t>6.07</t>
  </si>
  <si>
    <t>Asia Puzzle Map</t>
  </si>
  <si>
    <t>6.07.01</t>
  </si>
  <si>
    <t>Asia Control Map - Labeled</t>
  </si>
  <si>
    <t>6.07.02</t>
  </si>
  <si>
    <t>Asia Control Map - Unlabeled</t>
  </si>
  <si>
    <t>6.08</t>
  </si>
  <si>
    <t>Australia Puzzle Map</t>
  </si>
  <si>
    <t>6.08.01</t>
  </si>
  <si>
    <t>Australia Control Map - Labeled</t>
  </si>
  <si>
    <t>6.09</t>
  </si>
  <si>
    <t>Canada Puzzle Map</t>
  </si>
  <si>
    <t>6.09.01</t>
  </si>
  <si>
    <t>Canada Control Map - Labeled</t>
  </si>
  <si>
    <t>6.09.02</t>
  </si>
  <si>
    <t>Canada Control Map - Unlabeled</t>
  </si>
  <si>
    <t>6.20.01</t>
  </si>
  <si>
    <t>Puzzle Map Cabinet for 8 Maps</t>
  </si>
  <si>
    <t>6.21.01</t>
  </si>
  <si>
    <t>Flags of the World with Wooden Map</t>
  </si>
  <si>
    <t>6.26.01</t>
  </si>
  <si>
    <t xml:space="preserve">Clock with Movable Hands   </t>
  </si>
  <si>
    <t>6.26.02</t>
  </si>
  <si>
    <t>Clock Cards with 2 Boxes</t>
  </si>
  <si>
    <t>6.27</t>
  </si>
  <si>
    <t>Magnetic Summary Calendar</t>
  </si>
  <si>
    <t>6.34A</t>
  </si>
  <si>
    <t>Roman Arch</t>
  </si>
  <si>
    <t>6.49.01</t>
  </si>
  <si>
    <t>Classified Cards, World Landmarks</t>
  </si>
  <si>
    <t>6.49.02</t>
  </si>
  <si>
    <t>Classified Cards, Land and Water Formations 2</t>
  </si>
  <si>
    <t>6.49.03</t>
  </si>
  <si>
    <t xml:space="preserve">Classified Cards, Weather and Natural Disasters </t>
  </si>
  <si>
    <t>6.49.04</t>
  </si>
  <si>
    <t>Classified Cards, Planets</t>
  </si>
  <si>
    <t>6.50</t>
  </si>
  <si>
    <t>Animals of the World - the Whole Set</t>
  </si>
  <si>
    <t>6.51.10</t>
  </si>
  <si>
    <t>Montessori Living in the Arctic Set</t>
  </si>
  <si>
    <t>6.51.13</t>
  </si>
  <si>
    <t xml:space="preserve">Animals and Their Young </t>
  </si>
  <si>
    <t>6.52.01</t>
  </si>
  <si>
    <t>Land, Air &amp; Water Transportation</t>
  </si>
  <si>
    <t>6.52.02</t>
  </si>
  <si>
    <t>Land, Air &amp; Water Animals</t>
  </si>
  <si>
    <t>6.52.03</t>
  </si>
  <si>
    <t>Land &amp; Water Form Objects</t>
  </si>
  <si>
    <t>6.53.01</t>
  </si>
  <si>
    <t>Vertebrate or Invertebrate</t>
  </si>
  <si>
    <t>6.53.02</t>
  </si>
  <si>
    <t>Five Classes of Vertebrates</t>
  </si>
  <si>
    <t>6.53.04</t>
  </si>
  <si>
    <t xml:space="preserve">Oviparous and Viviparous </t>
  </si>
  <si>
    <t>6.53A</t>
  </si>
  <si>
    <t>Living / Non-living Classification</t>
  </si>
  <si>
    <t>6.53B</t>
  </si>
  <si>
    <t>Plant / Animal Classification</t>
  </si>
  <si>
    <t>6.58.04A</t>
  </si>
  <si>
    <t xml:space="preserve"> Human Organs Set with Box</t>
  </si>
  <si>
    <t>6.73.04</t>
  </si>
  <si>
    <t>Magnetic/Non-Magnetic Activity</t>
  </si>
  <si>
    <t>6.76.04A</t>
  </si>
  <si>
    <t>Color Mixing Lenses</t>
  </si>
  <si>
    <t>6.76.09</t>
  </si>
  <si>
    <t>Small Wooden Scale</t>
  </si>
  <si>
    <t>6.77.05</t>
  </si>
  <si>
    <t>The Solar System - 8 Realistic Models</t>
  </si>
  <si>
    <t>6.80</t>
  </si>
  <si>
    <t>Cross-Section Earth Model</t>
  </si>
  <si>
    <t>6.81.C</t>
  </si>
  <si>
    <t xml:space="preserve">Rainbow Puzzle </t>
  </si>
  <si>
    <t>6.81A</t>
  </si>
  <si>
    <t>Volcano Puzzle</t>
  </si>
  <si>
    <t>6.81B</t>
  </si>
  <si>
    <t>Water Cycle Puzzle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</si>
  <si>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</si>
  <si>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</si>
  <si>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</si>
  <si>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</si>
  <si>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</si>
  <si>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</si>
  <si>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</si>
  <si>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</si>
  <si>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Subtotal 3</t>
  </si>
  <si>
    <t>GST/HST</t>
  </si>
  <si>
    <t>TOTAL</t>
  </si>
  <si>
    <t>**FREE SHIPPING ELIGIBILITY:</t>
  </si>
  <si>
    <t>For delivery to Ontario, Quebec, Alberta, British Columbia, Manitoba, New Brunswick, Newfoundland and Labrador, Nova Scotia, and Saskatchewan – excluding Post Office Boxes and some remote postal codes.</t>
  </si>
  <si>
    <t>For delivery via Standard Shipping by UPS or Purolator.</t>
  </si>
  <si>
    <t>Northwest Territories, Nunavut, Prince Edward Island, and Yukon:</t>
  </si>
  <si>
    <t>We will calculate the shipping costs and send you the complete invoice by email, including payment options.</t>
  </si>
  <si>
    <t>Full payment required prior to shipping.</t>
  </si>
  <si>
    <t>We accept: Credit Cards, Cheques, 
(Payable to E &amp; O Montessori Inc.),</t>
  </si>
  <si>
    <t>PayPal, and Interac e-Transfer to our email: 
montessori1907@gmail.com</t>
  </si>
  <si>
    <t>*Applicable taxes : BC, NL, NS, NB), GST (AB, SK, MB, QC, PE, NT, NU, YT will be calculated for each Province.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</si>
</sst>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05"/>
  <sheetViews>
    <sheetView tabSelected="1" workbookViewId="0" showGridLines="true" showRowColHeaders="1">
      <selection activeCell="A305" sqref="A305:C30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36</v>
      </c>
      <c r="G16" s="9">
        <v>1.0</v>
      </c>
      <c r="H16" s="10">
        <f>SUM(F16*G16)</f>
        <v>36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36</v>
      </c>
      <c r="G17" s="9">
        <v>1.0</v>
      </c>
      <c r="H17" s="10">
        <f>SUM(F17*G17)</f>
        <v>36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36</v>
      </c>
      <c r="G18" s="9">
        <v>1.0</v>
      </c>
      <c r="H18" s="10">
        <f>SUM(F18*G18)</f>
        <v>36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36</v>
      </c>
      <c r="G19" s="9">
        <v>1.0</v>
      </c>
      <c r="H19" s="10">
        <f>SUM(F19*G19)</f>
        <v>36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36</v>
      </c>
      <c r="G20" s="9">
        <v>1.0</v>
      </c>
      <c r="H20" s="10">
        <f>SUM(F20*G20)</f>
        <v>36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36</v>
      </c>
      <c r="G21" s="9">
        <v>1.0</v>
      </c>
      <c r="H21" s="10">
        <f>SUM(F21*G21)</f>
        <v>36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36</v>
      </c>
      <c r="G22" s="9">
        <v>1.0</v>
      </c>
      <c r="H22" s="10">
        <f>SUM(F22*G22)</f>
        <v>36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36</v>
      </c>
      <c r="G23" s="9">
        <v>1.0</v>
      </c>
      <c r="H23" s="10">
        <f>SUM(F23*G23)</f>
        <v>36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36</v>
      </c>
      <c r="G24" s="9">
        <v>1.0</v>
      </c>
      <c r="H24" s="10">
        <f>SUM(F24*G24)</f>
        <v>36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36</v>
      </c>
      <c r="G25" s="9">
        <v>1.0</v>
      </c>
      <c r="H25" s="10">
        <f>SUM(F25*G25)</f>
        <v>36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36</v>
      </c>
      <c r="G26" s="9">
        <v>1.0</v>
      </c>
      <c r="H26" s="10">
        <f>SUM(F26*G26)</f>
        <v>36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36</v>
      </c>
      <c r="G27" s="9">
        <v>1.0</v>
      </c>
      <c r="H27" s="10">
        <f>SUM(F27*G27)</f>
        <v>36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179</v>
      </c>
      <c r="G28" s="9">
        <v>1.0</v>
      </c>
      <c r="H28" s="10">
        <f>SUM(F28*G28)</f>
        <v>179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29</v>
      </c>
      <c r="G29" s="9">
        <v>1.0</v>
      </c>
      <c r="H29" s="10">
        <f>SUM(F29*G29)</f>
        <v>29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39</v>
      </c>
      <c r="G30" s="9">
        <v>1.0</v>
      </c>
      <c r="H30" s="10">
        <f>SUM(F30*G30)</f>
        <v>39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39.5</v>
      </c>
      <c r="G31" s="9">
        <v>1.0</v>
      </c>
      <c r="H31" s="10">
        <f>SUM(F31*G31)</f>
        <v>39.5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89</v>
      </c>
      <c r="G32" s="9">
        <v>1.0</v>
      </c>
      <c r="H32" s="10">
        <f>SUM(F32*G32)</f>
        <v>89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16</v>
      </c>
      <c r="G33" s="9">
        <v>1.0</v>
      </c>
      <c r="H33" s="10">
        <f>SUM(F33*G33)</f>
        <v>16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18</v>
      </c>
      <c r="G34" s="9">
        <v>1.0</v>
      </c>
      <c r="H34" s="10">
        <f>SUM(F34*G34)</f>
        <v>18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19</v>
      </c>
      <c r="G35" s="9">
        <v>12.0</v>
      </c>
      <c r="H35" s="10">
        <f>SUM(F35*G35)</f>
        <v>228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24</v>
      </c>
      <c r="G36" s="9">
        <v>10.0</v>
      </c>
      <c r="H36" s="10">
        <f>SUM(F36*G36)</f>
        <v>240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49</v>
      </c>
      <c r="G37" s="9">
        <v>1.0</v>
      </c>
      <c r="H37" s="10">
        <f>SUM(F37*G37)</f>
        <v>49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54</v>
      </c>
      <c r="G38" s="9">
        <v>1.0</v>
      </c>
      <c r="H38" s="10">
        <f>SUM(F38*G38)</f>
        <v>54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22</v>
      </c>
      <c r="G39" s="9">
        <v>1.0</v>
      </c>
      <c r="H39" s="10">
        <f>SUM(F39*G39)</f>
        <v>22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69</v>
      </c>
      <c r="G40" s="9">
        <v>1.0</v>
      </c>
      <c r="H40" s="10">
        <f>SUM(F40*G40)</f>
        <v>69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49</v>
      </c>
      <c r="G41" s="9">
        <v>1.0</v>
      </c>
      <c r="H41" s="10">
        <f>SUM(F41*G41)</f>
        <v>49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49</v>
      </c>
      <c r="G42" s="9">
        <v>1.0</v>
      </c>
      <c r="H42" s="10">
        <f>SUM(F42*G42)</f>
        <v>49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49</v>
      </c>
      <c r="G43" s="9">
        <v>1.0</v>
      </c>
      <c r="H43" s="10">
        <f>SUM(F43*G43)</f>
        <v>49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21</v>
      </c>
      <c r="G44" s="9">
        <v>1.0</v>
      </c>
      <c r="H44" s="10">
        <f>SUM(F44*G44)</f>
        <v>21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39</v>
      </c>
      <c r="G45" s="9">
        <v>1.0</v>
      </c>
      <c r="H45" s="10">
        <f>SUM(F45*G45)</f>
        <v>39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21</v>
      </c>
      <c r="G46" s="9">
        <v>1.0</v>
      </c>
      <c r="H46" s="10">
        <f>SUM(F46*G46)</f>
        <v>21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26</v>
      </c>
      <c r="G47" s="9">
        <v>1.0</v>
      </c>
      <c r="H47" s="10">
        <f>SUM(F47*G47)</f>
        <v>26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34</v>
      </c>
      <c r="G48" s="9">
        <v>1.0</v>
      </c>
      <c r="H48" s="10">
        <f>SUM(F48*G48)</f>
        <v>34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28</v>
      </c>
      <c r="G49" s="9">
        <v>1.0</v>
      </c>
      <c r="H49" s="10">
        <f>SUM(F49*G49)</f>
        <v>28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28</v>
      </c>
      <c r="G50" s="9">
        <v>1.0</v>
      </c>
      <c r="H50" s="10">
        <f>SUM(F50*G50)</f>
        <v>28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21</v>
      </c>
      <c r="G51" s="9">
        <v>1.0</v>
      </c>
      <c r="H51" s="10">
        <f>SUM(F51*G51)</f>
        <v>21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23</v>
      </c>
      <c r="G52" s="9">
        <v>1.0</v>
      </c>
      <c r="H52" s="10">
        <f>SUM(F52*G52)</f>
        <v>23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22</v>
      </c>
      <c r="G53" s="9">
        <v>1.0</v>
      </c>
      <c r="H53" s="10">
        <f>SUM(F53*G53)</f>
        <v>22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23</v>
      </c>
      <c r="G54" s="9">
        <v>1.0</v>
      </c>
      <c r="H54" s="10">
        <f>SUM(F54*G54)</f>
        <v>23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23</v>
      </c>
      <c r="G55" s="9">
        <v>1.0</v>
      </c>
      <c r="H55" s="10">
        <f>SUM(F55*G55)</f>
        <v>23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15</v>
      </c>
      <c r="G56" s="9">
        <v>1.0</v>
      </c>
      <c r="H56" s="10">
        <f>SUM(F56*G56)</f>
        <v>15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22</v>
      </c>
      <c r="G57" s="9">
        <v>1.0</v>
      </c>
      <c r="H57" s="10">
        <f>SUM(F57*G57)</f>
        <v>22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21</v>
      </c>
      <c r="G58" s="9">
        <v>1.0</v>
      </c>
      <c r="H58" s="10">
        <f>SUM(F58*G58)</f>
        <v>21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18</v>
      </c>
      <c r="G59" s="9">
        <v>1.0</v>
      </c>
      <c r="H59" s="10">
        <f>SUM(F59*G59)</f>
        <v>18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9</v>
      </c>
      <c r="G60" s="9">
        <v>1.0</v>
      </c>
      <c r="H60" s="10">
        <f>SUM(F60*G60)</f>
        <v>9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9.5</v>
      </c>
      <c r="G61" s="9">
        <v>1.0</v>
      </c>
      <c r="H61" s="10">
        <f>SUM(F61*G61)</f>
        <v>9.5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104</v>
      </c>
      <c r="G62" s="9">
        <v>1.0</v>
      </c>
      <c r="H62" s="10">
        <f>SUM(F62*G62)</f>
        <v>104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32</v>
      </c>
      <c r="G63" s="9">
        <v>1.0</v>
      </c>
      <c r="H63" s="10">
        <f>SUM(F63*G63)</f>
        <v>32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39</v>
      </c>
      <c r="G64" s="9">
        <v>1.0</v>
      </c>
      <c r="H64" s="10">
        <f>SUM(F64*G64)</f>
        <v>39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32</v>
      </c>
      <c r="G65" s="9">
        <v>1.0</v>
      </c>
      <c r="H65" s="10">
        <f>SUM(F65*G65)</f>
        <v>32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19</v>
      </c>
      <c r="G66" s="9">
        <v>1.0</v>
      </c>
      <c r="H66" s="10">
        <f>SUM(F66*G66)</f>
        <v>19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35</v>
      </c>
      <c r="G67" s="9">
        <v>1.0</v>
      </c>
      <c r="H67" s="10">
        <f>SUM(F67*G67)</f>
        <v>35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35</v>
      </c>
      <c r="G68" s="9">
        <v>1.0</v>
      </c>
      <c r="H68" s="10">
        <f>SUM(F68*G68)</f>
        <v>35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76</v>
      </c>
      <c r="G69" s="9">
        <v>1.0</v>
      </c>
      <c r="H69" s="10">
        <f>SUM(F69*G69)</f>
        <v>76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62</v>
      </c>
      <c r="G70" s="9">
        <v>1.0</v>
      </c>
      <c r="H70" s="10">
        <f>SUM(F70*G70)</f>
        <v>62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79</v>
      </c>
      <c r="G71" s="9">
        <v>1.0</v>
      </c>
      <c r="H71" s="10">
        <f>SUM(F71*G71)</f>
        <v>79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56</v>
      </c>
      <c r="G72" s="9">
        <v>1.0</v>
      </c>
      <c r="H72" s="10">
        <f>SUM(F72*G72)</f>
        <v>56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48</v>
      </c>
      <c r="G73" s="9">
        <v>1.0</v>
      </c>
      <c r="H73" s="10">
        <f>SUM(F73*G73)</f>
        <v>48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54</v>
      </c>
      <c r="G74" s="9">
        <v>1.0</v>
      </c>
      <c r="H74" s="10">
        <f>SUM(F74*G74)</f>
        <v>54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46</v>
      </c>
      <c r="G75" s="9">
        <v>1.0</v>
      </c>
      <c r="H75" s="10">
        <f>SUM(F75*G75)</f>
        <v>46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26</v>
      </c>
      <c r="G76" s="9">
        <v>1.0</v>
      </c>
      <c r="H76" s="10">
        <f>SUM(F76*G76)</f>
        <v>26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76</v>
      </c>
      <c r="G77" s="9">
        <v>1.0</v>
      </c>
      <c r="H77" s="10">
        <f>SUM(F77*G77)</f>
        <v>76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26</v>
      </c>
      <c r="G78" s="9">
        <v>1.0</v>
      </c>
      <c r="H78" s="10">
        <f>SUM(F78*G78)</f>
        <v>26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119</v>
      </c>
      <c r="G79" s="9">
        <v>1.0</v>
      </c>
      <c r="H79" s="10">
        <f>SUM(F79*G79)</f>
        <v>119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22</v>
      </c>
      <c r="G80" s="9">
        <v>1.0</v>
      </c>
      <c r="H80" s="10">
        <f>SUM(F80*G80)</f>
        <v>22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8</v>
      </c>
      <c r="G81" s="9">
        <v>1.0</v>
      </c>
      <c r="H81" s="10">
        <f>SUM(F81*G81)</f>
        <v>8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249</v>
      </c>
      <c r="G82" s="9">
        <v>1.0</v>
      </c>
      <c r="H82" s="10">
        <f>SUM(F82*G82)</f>
        <v>249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8</v>
      </c>
      <c r="G83" s="9">
        <v>1.0</v>
      </c>
      <c r="H83" s="10">
        <f>SUM(F83*G83)</f>
        <v>8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112</v>
      </c>
      <c r="G84" s="9">
        <v>1.0</v>
      </c>
      <c r="H84" s="10">
        <f>SUM(F84*G84)</f>
        <v>112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220</v>
      </c>
      <c r="G85" s="9">
        <v>1.0</v>
      </c>
      <c r="H85" s="10">
        <f>SUM(F85*G85)</f>
        <v>220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19</v>
      </c>
      <c r="G86" s="9">
        <v>1.0</v>
      </c>
      <c r="H86" s="10">
        <f>SUM(F86*G86)</f>
        <v>19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17</v>
      </c>
      <c r="G87" s="9">
        <v>1.0</v>
      </c>
      <c r="H87" s="10">
        <f>SUM(F87*G87)</f>
        <v>17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269</v>
      </c>
      <c r="G88" s="9">
        <v>1.0</v>
      </c>
      <c r="H88" s="10">
        <f>SUM(F88*G88)</f>
        <v>269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184</v>
      </c>
      <c r="G89" s="9">
        <v>1.0</v>
      </c>
      <c r="H89" s="10">
        <f>SUM(F89*G89)</f>
        <v>184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36</v>
      </c>
      <c r="G90" s="9">
        <v>1.0</v>
      </c>
      <c r="H90" s="10">
        <f>SUM(F90*G90)</f>
        <v>36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79</v>
      </c>
      <c r="G91" s="9">
        <v>1.0</v>
      </c>
      <c r="H91" s="10">
        <f>SUM(F91*G91)</f>
        <v>79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184</v>
      </c>
      <c r="G92" s="9">
        <v>1.0</v>
      </c>
      <c r="H92" s="10">
        <f>SUM(F92*G92)</f>
        <v>184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124</v>
      </c>
      <c r="G93" s="9">
        <v>1.0</v>
      </c>
      <c r="H93" s="10">
        <f>SUM(F93*G93)</f>
        <v>124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43</v>
      </c>
      <c r="G94" s="9">
        <v>1.0</v>
      </c>
      <c r="H94" s="10">
        <f>SUM(F94*G94)</f>
        <v>43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54</v>
      </c>
      <c r="G95" s="9">
        <v>1.0</v>
      </c>
      <c r="H95" s="10">
        <f>SUM(F95*G95)</f>
        <v>54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44</v>
      </c>
      <c r="G96" s="9">
        <v>1.0</v>
      </c>
      <c r="H96" s="10">
        <f>SUM(F96*G96)</f>
        <v>44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26</v>
      </c>
      <c r="G97" s="9">
        <v>1.0</v>
      </c>
      <c r="H97" s="10">
        <f>SUM(F97*G97)</f>
        <v>26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52</v>
      </c>
      <c r="G98" s="9">
        <v>1.0</v>
      </c>
      <c r="H98" s="10">
        <f>SUM(F98*G98)</f>
        <v>52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49</v>
      </c>
      <c r="G99" s="9">
        <v>1.0</v>
      </c>
      <c r="H99" s="10">
        <f>SUM(F99*G99)</f>
        <v>49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42</v>
      </c>
      <c r="G100" s="9">
        <v>1.0</v>
      </c>
      <c r="H100" s="10">
        <f>SUM(F100*G100)</f>
        <v>42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340</v>
      </c>
      <c r="G101" s="9">
        <v>1.0</v>
      </c>
      <c r="H101" s="10">
        <f>SUM(F101*G101)</f>
        <v>340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79</v>
      </c>
      <c r="G102" s="9">
        <v>1.0</v>
      </c>
      <c r="H102" s="10">
        <f>SUM(F102*G102)</f>
        <v>79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9</v>
      </c>
      <c r="G103" s="9">
        <v>1.0</v>
      </c>
      <c r="H103" s="10">
        <f>SUM(F103*G103)</f>
        <v>9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54</v>
      </c>
      <c r="G104" s="9">
        <v>1.0</v>
      </c>
      <c r="H104" s="10">
        <f>SUM(F104*G104)</f>
        <v>54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7</v>
      </c>
      <c r="G105" s="9">
        <v>1.0</v>
      </c>
      <c r="H105" s="10">
        <f>SUM(F105*G105)</f>
        <v>7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8</v>
      </c>
      <c r="G106" s="9">
        <v>1.0</v>
      </c>
      <c r="H106" s="10">
        <f>SUM(F106*G106)</f>
        <v>8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186</v>
      </c>
      <c r="G107" s="9">
        <v>1.0</v>
      </c>
      <c r="H107" s="10">
        <f>SUM(F107*G107)</f>
        <v>186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24</v>
      </c>
      <c r="G108" s="9">
        <v>1.0</v>
      </c>
      <c r="H108" s="10">
        <f>SUM(F108*G108)</f>
        <v>24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79</v>
      </c>
      <c r="G109" s="9">
        <v>1.0</v>
      </c>
      <c r="H109" s="10">
        <f>SUM(F109*G109)</f>
        <v>79</v>
      </c>
    </row>
    <row r="110" spans="1:8">
      <c r="A110" s="8" t="s">
        <v>207</v>
      </c>
      <c r="B110" s="8" t="s">
        <v>208</v>
      </c>
      <c r="C110" s="8"/>
      <c r="D110" s="8"/>
      <c r="E110" s="8"/>
      <c r="F110" s="10">
        <v>72</v>
      </c>
      <c r="G110" s="9">
        <v>1.0</v>
      </c>
      <c r="H110" s="10">
        <f>SUM(F110*G110)</f>
        <v>72</v>
      </c>
    </row>
    <row r="111" spans="1:8">
      <c r="A111" s="8" t="s">
        <v>209</v>
      </c>
      <c r="B111" s="8" t="s">
        <v>210</v>
      </c>
      <c r="C111" s="8"/>
      <c r="D111" s="8"/>
      <c r="E111" s="8"/>
      <c r="F111" s="10">
        <v>53</v>
      </c>
      <c r="G111" s="9">
        <v>1.0</v>
      </c>
      <c r="H111" s="10">
        <f>SUM(F111*G111)</f>
        <v>53</v>
      </c>
    </row>
    <row r="112" spans="1:8">
      <c r="A112" s="8" t="s">
        <v>211</v>
      </c>
      <c r="B112" s="8" t="s">
        <v>212</v>
      </c>
      <c r="C112" s="8"/>
      <c r="D112" s="8"/>
      <c r="E112" s="8"/>
      <c r="F112" s="10">
        <v>48</v>
      </c>
      <c r="G112" s="9">
        <v>1.0</v>
      </c>
      <c r="H112" s="10">
        <f>SUM(F112*G112)</f>
        <v>48</v>
      </c>
    </row>
    <row r="113" spans="1:8">
      <c r="A113" s="8" t="s">
        <v>213</v>
      </c>
      <c r="B113" s="8" t="s">
        <v>214</v>
      </c>
      <c r="C113" s="8"/>
      <c r="D113" s="8"/>
      <c r="E113" s="8"/>
      <c r="F113" s="10">
        <v>96</v>
      </c>
      <c r="G113" s="9">
        <v>1.0</v>
      </c>
      <c r="H113" s="10">
        <f>SUM(F113*G113)</f>
        <v>96</v>
      </c>
    </row>
    <row r="114" spans="1:8">
      <c r="A114" s="8" t="s">
        <v>215</v>
      </c>
      <c r="B114" s="8" t="s">
        <v>216</v>
      </c>
      <c r="C114" s="8"/>
      <c r="D114" s="8"/>
      <c r="E114" s="8"/>
      <c r="F114" s="10">
        <v>46</v>
      </c>
      <c r="G114" s="9">
        <v>1.0</v>
      </c>
      <c r="H114" s="10">
        <f>SUM(F114*G114)</f>
        <v>46</v>
      </c>
    </row>
    <row r="115" spans="1:8">
      <c r="A115" s="8" t="s">
        <v>217</v>
      </c>
      <c r="B115" s="8" t="s">
        <v>218</v>
      </c>
      <c r="C115" s="8"/>
      <c r="D115" s="8"/>
      <c r="E115" s="8"/>
      <c r="F115" s="10">
        <v>73</v>
      </c>
      <c r="G115" s="9">
        <v>1.0</v>
      </c>
      <c r="H115" s="10">
        <f>SUM(F115*G115)</f>
        <v>73</v>
      </c>
    </row>
    <row r="116" spans="1:8">
      <c r="A116" s="8" t="s">
        <v>219</v>
      </c>
      <c r="B116" s="8" t="s">
        <v>220</v>
      </c>
      <c r="C116" s="8"/>
      <c r="D116" s="8"/>
      <c r="E116" s="8"/>
      <c r="F116" s="10">
        <v>139</v>
      </c>
      <c r="G116" s="9">
        <v>1.0</v>
      </c>
      <c r="H116" s="10">
        <f>SUM(F116*G116)</f>
        <v>139</v>
      </c>
    </row>
    <row r="117" spans="1:8">
      <c r="A117" s="8" t="s">
        <v>221</v>
      </c>
      <c r="B117" s="8" t="s">
        <v>222</v>
      </c>
      <c r="C117" s="8"/>
      <c r="D117" s="8"/>
      <c r="E117" s="8"/>
      <c r="F117" s="10">
        <v>206</v>
      </c>
      <c r="G117" s="9">
        <v>1.0</v>
      </c>
      <c r="H117" s="10">
        <f>SUM(F117*G117)</f>
        <v>206</v>
      </c>
    </row>
    <row r="118" spans="1:8">
      <c r="A118" s="8" t="s">
        <v>223</v>
      </c>
      <c r="B118" s="8" t="s">
        <v>224</v>
      </c>
      <c r="C118" s="8"/>
      <c r="D118" s="8"/>
      <c r="E118" s="8"/>
      <c r="F118" s="10">
        <v>36</v>
      </c>
      <c r="G118" s="9">
        <v>1.0</v>
      </c>
      <c r="H118" s="10">
        <f>SUM(F118*G118)</f>
        <v>36</v>
      </c>
    </row>
    <row r="119" spans="1:8">
      <c r="A119" s="8" t="s">
        <v>225</v>
      </c>
      <c r="B119" s="8" t="s">
        <v>226</v>
      </c>
      <c r="C119" s="8"/>
      <c r="D119" s="8"/>
      <c r="E119" s="8"/>
      <c r="F119" s="10">
        <v>19</v>
      </c>
      <c r="G119" s="9">
        <v>1.0</v>
      </c>
      <c r="H119" s="10">
        <f>SUM(F119*G119)</f>
        <v>19</v>
      </c>
    </row>
    <row r="120" spans="1:8">
      <c r="A120" s="8" t="s">
        <v>227</v>
      </c>
      <c r="B120" s="8" t="s">
        <v>228</v>
      </c>
      <c r="C120" s="8"/>
      <c r="D120" s="8"/>
      <c r="E120" s="8"/>
      <c r="F120" s="10">
        <v>7.4</v>
      </c>
      <c r="G120" s="9">
        <v>1.0</v>
      </c>
      <c r="H120" s="10">
        <f>SUM(F120*G120)</f>
        <v>7.4</v>
      </c>
    </row>
    <row r="121" spans="1:8">
      <c r="A121" s="8" t="s">
        <v>229</v>
      </c>
      <c r="B121" s="8" t="s">
        <v>230</v>
      </c>
      <c r="C121" s="8"/>
      <c r="D121" s="8"/>
      <c r="E121" s="8"/>
      <c r="F121" s="10">
        <v>62</v>
      </c>
      <c r="G121" s="9">
        <v>1.0</v>
      </c>
      <c r="H121" s="10">
        <f>SUM(F121*G121)</f>
        <v>62</v>
      </c>
    </row>
    <row r="122" spans="1:8">
      <c r="A122" s="8" t="s">
        <v>231</v>
      </c>
      <c r="B122" s="8" t="s">
        <v>232</v>
      </c>
      <c r="C122" s="8"/>
      <c r="D122" s="8"/>
      <c r="E122" s="8"/>
      <c r="F122" s="10">
        <v>39</v>
      </c>
      <c r="G122" s="9">
        <v>1.0</v>
      </c>
      <c r="H122" s="10">
        <f>SUM(F122*G122)</f>
        <v>39</v>
      </c>
    </row>
    <row r="123" spans="1:8">
      <c r="A123" s="8" t="s">
        <v>233</v>
      </c>
      <c r="B123" s="8" t="s">
        <v>234</v>
      </c>
      <c r="C123" s="8"/>
      <c r="D123" s="8"/>
      <c r="E123" s="8"/>
      <c r="F123" s="10">
        <v>69</v>
      </c>
      <c r="G123" s="9">
        <v>1.0</v>
      </c>
      <c r="H123" s="10">
        <f>SUM(F123*G123)</f>
        <v>69</v>
      </c>
    </row>
    <row r="124" spans="1:8">
      <c r="A124" s="8" t="s">
        <v>235</v>
      </c>
      <c r="B124" s="8" t="s">
        <v>236</v>
      </c>
      <c r="C124" s="8"/>
      <c r="D124" s="8"/>
      <c r="E124" s="8"/>
      <c r="F124" s="10">
        <v>62</v>
      </c>
      <c r="G124" s="9">
        <v>1.0</v>
      </c>
      <c r="H124" s="10">
        <f>SUM(F124*G124)</f>
        <v>62</v>
      </c>
    </row>
    <row r="125" spans="1:8">
      <c r="A125" s="8" t="s">
        <v>237</v>
      </c>
      <c r="B125" s="8" t="s">
        <v>238</v>
      </c>
      <c r="C125" s="8"/>
      <c r="D125" s="8"/>
      <c r="E125" s="8"/>
      <c r="F125" s="10">
        <v>16</v>
      </c>
      <c r="G125" s="9">
        <v>1.0</v>
      </c>
      <c r="H125" s="10">
        <f>SUM(F125*G125)</f>
        <v>16</v>
      </c>
    </row>
    <row r="126" spans="1:8">
      <c r="A126" s="8" t="s">
        <v>239</v>
      </c>
      <c r="B126" s="8" t="s">
        <v>240</v>
      </c>
      <c r="C126" s="8"/>
      <c r="D126" s="8"/>
      <c r="E126" s="8"/>
      <c r="F126" s="10">
        <v>17</v>
      </c>
      <c r="G126" s="9">
        <v>1.0</v>
      </c>
      <c r="H126" s="10">
        <f>SUM(F126*G126)</f>
        <v>17</v>
      </c>
    </row>
    <row r="127" spans="1:8">
      <c r="A127" s="8" t="s">
        <v>241</v>
      </c>
      <c r="B127" s="8" t="s">
        <v>242</v>
      </c>
      <c r="C127" s="8"/>
      <c r="D127" s="8"/>
      <c r="E127" s="8"/>
      <c r="F127" s="10">
        <v>17</v>
      </c>
      <c r="G127" s="9">
        <v>1.0</v>
      </c>
      <c r="H127" s="10">
        <f>SUM(F127*G127)</f>
        <v>17</v>
      </c>
    </row>
    <row r="128" spans="1:8">
      <c r="A128" s="8" t="s">
        <v>243</v>
      </c>
      <c r="B128" s="8" t="s">
        <v>244</v>
      </c>
      <c r="C128" s="8"/>
      <c r="D128" s="8"/>
      <c r="E128" s="8"/>
      <c r="F128" s="10">
        <v>19.5</v>
      </c>
      <c r="G128" s="9">
        <v>1.0</v>
      </c>
      <c r="H128" s="10">
        <f>SUM(F128*G128)</f>
        <v>19.5</v>
      </c>
    </row>
    <row r="129" spans="1:8">
      <c r="A129" s="8" t="s">
        <v>245</v>
      </c>
      <c r="B129" s="8" t="s">
        <v>246</v>
      </c>
      <c r="C129" s="8"/>
      <c r="D129" s="8"/>
      <c r="E129" s="8"/>
      <c r="F129" s="10">
        <v>39</v>
      </c>
      <c r="G129" s="9">
        <v>1.0</v>
      </c>
      <c r="H129" s="10">
        <f>SUM(F129*G129)</f>
        <v>39</v>
      </c>
    </row>
    <row r="130" spans="1:8">
      <c r="A130" s="8" t="s">
        <v>247</v>
      </c>
      <c r="B130" s="8" t="s">
        <v>248</v>
      </c>
      <c r="C130" s="8"/>
      <c r="D130" s="8"/>
      <c r="E130" s="8"/>
      <c r="F130" s="10">
        <v>152</v>
      </c>
      <c r="G130" s="9">
        <v>1.0</v>
      </c>
      <c r="H130" s="10">
        <f>SUM(F130*G130)</f>
        <v>152</v>
      </c>
    </row>
    <row r="131" spans="1:8">
      <c r="A131" s="8" t="s">
        <v>249</v>
      </c>
      <c r="B131" s="8" t="s">
        <v>250</v>
      </c>
      <c r="C131" s="8"/>
      <c r="D131" s="8"/>
      <c r="E131" s="8"/>
      <c r="F131" s="10">
        <v>10</v>
      </c>
      <c r="G131" s="9">
        <v>1.0</v>
      </c>
      <c r="H131" s="10">
        <f>SUM(F131*G131)</f>
        <v>10</v>
      </c>
    </row>
    <row r="132" spans="1:8">
      <c r="A132" s="8" t="s">
        <v>251</v>
      </c>
      <c r="B132" s="8" t="s">
        <v>252</v>
      </c>
      <c r="C132" s="8"/>
      <c r="D132" s="8"/>
      <c r="E132" s="8"/>
      <c r="F132" s="10">
        <v>19</v>
      </c>
      <c r="G132" s="9">
        <v>1.0</v>
      </c>
      <c r="H132" s="10">
        <f>SUM(F132*G132)</f>
        <v>19</v>
      </c>
    </row>
    <row r="133" spans="1:8">
      <c r="A133" s="8" t="s">
        <v>253</v>
      </c>
      <c r="B133" s="8" t="s">
        <v>254</v>
      </c>
      <c r="C133" s="8"/>
      <c r="D133" s="8"/>
      <c r="E133" s="8"/>
      <c r="F133" s="10">
        <v>134</v>
      </c>
      <c r="G133" s="9">
        <v>1.0</v>
      </c>
      <c r="H133" s="10">
        <f>SUM(F133*G133)</f>
        <v>134</v>
      </c>
    </row>
    <row r="134" spans="1:8">
      <c r="A134" s="8" t="s">
        <v>255</v>
      </c>
      <c r="B134" s="8" t="s">
        <v>256</v>
      </c>
      <c r="C134" s="8"/>
      <c r="D134" s="8"/>
      <c r="E134" s="8"/>
      <c r="F134" s="10">
        <v>64</v>
      </c>
      <c r="G134" s="9">
        <v>1.0</v>
      </c>
      <c r="H134" s="10">
        <f>SUM(F134*G134)</f>
        <v>64</v>
      </c>
    </row>
    <row r="135" spans="1:8">
      <c r="A135" s="8" t="s">
        <v>257</v>
      </c>
      <c r="B135" s="8" t="s">
        <v>258</v>
      </c>
      <c r="C135" s="8"/>
      <c r="D135" s="8"/>
      <c r="E135" s="8"/>
      <c r="F135" s="10">
        <v>98</v>
      </c>
      <c r="G135" s="9">
        <v>1.0</v>
      </c>
      <c r="H135" s="10">
        <f>SUM(F135*G135)</f>
        <v>98</v>
      </c>
    </row>
    <row r="136" spans="1:8">
      <c r="A136" s="8" t="s">
        <v>259</v>
      </c>
      <c r="B136" s="8" t="s">
        <v>260</v>
      </c>
      <c r="C136" s="8"/>
      <c r="D136" s="8"/>
      <c r="E136" s="8"/>
      <c r="F136" s="10">
        <v>39</v>
      </c>
      <c r="G136" s="9">
        <v>1.0</v>
      </c>
      <c r="H136" s="10">
        <f>SUM(F136*G136)</f>
        <v>39</v>
      </c>
    </row>
    <row r="137" spans="1:8">
      <c r="A137" s="8" t="s">
        <v>261</v>
      </c>
      <c r="B137" s="8" t="s">
        <v>262</v>
      </c>
      <c r="C137" s="8"/>
      <c r="D137" s="8"/>
      <c r="E137" s="8"/>
      <c r="F137" s="10">
        <v>116</v>
      </c>
      <c r="G137" s="9">
        <v>1.0</v>
      </c>
      <c r="H137" s="10">
        <f>SUM(F137*G137)</f>
        <v>116</v>
      </c>
    </row>
    <row r="138" spans="1:8">
      <c r="A138" s="8" t="s">
        <v>263</v>
      </c>
      <c r="B138" s="8" t="s">
        <v>264</v>
      </c>
      <c r="C138" s="8"/>
      <c r="D138" s="8"/>
      <c r="E138" s="8"/>
      <c r="F138" s="10">
        <v>64</v>
      </c>
      <c r="G138" s="9">
        <v>1.0</v>
      </c>
      <c r="H138" s="10">
        <f>SUM(F138*G138)</f>
        <v>64</v>
      </c>
    </row>
    <row r="139" spans="1:8">
      <c r="A139" s="8" t="s">
        <v>265</v>
      </c>
      <c r="B139" s="8" t="s">
        <v>266</v>
      </c>
      <c r="C139" s="8"/>
      <c r="D139" s="8"/>
      <c r="E139" s="8"/>
      <c r="F139" s="10">
        <v>67</v>
      </c>
      <c r="G139" s="9">
        <v>1.0</v>
      </c>
      <c r="H139" s="10">
        <f>SUM(F139*G139)</f>
        <v>67</v>
      </c>
    </row>
    <row r="140" spans="1:8">
      <c r="A140" s="8" t="s">
        <v>267</v>
      </c>
      <c r="B140" s="8" t="s">
        <v>268</v>
      </c>
      <c r="C140" s="8"/>
      <c r="D140" s="8"/>
      <c r="E140" s="8"/>
      <c r="F140" s="10">
        <v>39</v>
      </c>
      <c r="G140" s="9">
        <v>1.0</v>
      </c>
      <c r="H140" s="10">
        <f>SUM(F140*G140)</f>
        <v>39</v>
      </c>
    </row>
    <row r="141" spans="1:8">
      <c r="A141" s="8" t="s">
        <v>269</v>
      </c>
      <c r="B141" s="8" t="s">
        <v>270</v>
      </c>
      <c r="C141" s="8"/>
      <c r="D141" s="8"/>
      <c r="E141" s="8"/>
      <c r="F141" s="10">
        <v>116</v>
      </c>
      <c r="G141" s="9">
        <v>1.0</v>
      </c>
      <c r="H141" s="10">
        <f>SUM(F141*G141)</f>
        <v>116</v>
      </c>
    </row>
    <row r="142" spans="1:8">
      <c r="A142" s="8" t="s">
        <v>271</v>
      </c>
      <c r="B142" s="8" t="s">
        <v>272</v>
      </c>
      <c r="C142" s="8"/>
      <c r="D142" s="8"/>
      <c r="E142" s="8"/>
      <c r="F142" s="10">
        <v>165</v>
      </c>
      <c r="G142" s="9">
        <v>1.0</v>
      </c>
      <c r="H142" s="10">
        <f>SUM(F142*G142)</f>
        <v>165</v>
      </c>
    </row>
    <row r="143" spans="1:8">
      <c r="A143" s="8" t="s">
        <v>273</v>
      </c>
      <c r="B143" s="8" t="s">
        <v>274</v>
      </c>
      <c r="C143" s="8"/>
      <c r="D143" s="8"/>
      <c r="E143" s="8"/>
      <c r="F143" s="10">
        <v>76</v>
      </c>
      <c r="G143" s="9">
        <v>1.0</v>
      </c>
      <c r="H143" s="10">
        <f>SUM(F143*G143)</f>
        <v>76</v>
      </c>
    </row>
    <row r="144" spans="1:8">
      <c r="A144" s="8" t="s">
        <v>275</v>
      </c>
      <c r="B144" s="8" t="s">
        <v>276</v>
      </c>
      <c r="C144" s="8"/>
      <c r="D144" s="8"/>
      <c r="E144" s="8"/>
      <c r="F144" s="10">
        <v>62</v>
      </c>
      <c r="G144" s="9">
        <v>1.0</v>
      </c>
      <c r="H144" s="10">
        <f>SUM(F144*G144)</f>
        <v>62</v>
      </c>
    </row>
    <row r="145" spans="1:8">
      <c r="A145" s="8" t="s">
        <v>277</v>
      </c>
      <c r="B145" s="8" t="s">
        <v>278</v>
      </c>
      <c r="C145" s="8"/>
      <c r="D145" s="8"/>
      <c r="E145" s="8"/>
      <c r="F145" s="10">
        <v>68</v>
      </c>
      <c r="G145" s="9">
        <v>1.0</v>
      </c>
      <c r="H145" s="10">
        <f>SUM(F145*G145)</f>
        <v>68</v>
      </c>
    </row>
    <row r="146" spans="1:8">
      <c r="A146" s="8" t="s">
        <v>279</v>
      </c>
      <c r="B146" s="8" t="s">
        <v>280</v>
      </c>
      <c r="C146" s="8"/>
      <c r="D146" s="8"/>
      <c r="E146" s="8"/>
      <c r="F146" s="10">
        <v>34</v>
      </c>
      <c r="G146" s="9">
        <v>1.0</v>
      </c>
      <c r="H146" s="10">
        <f>SUM(F146*G146)</f>
        <v>34</v>
      </c>
    </row>
    <row r="147" spans="1:8">
      <c r="A147" s="8" t="s">
        <v>281</v>
      </c>
      <c r="B147" s="8" t="s">
        <v>282</v>
      </c>
      <c r="C147" s="8"/>
      <c r="D147" s="8"/>
      <c r="E147" s="8"/>
      <c r="F147" s="10">
        <v>127</v>
      </c>
      <c r="G147" s="9">
        <v>1.0</v>
      </c>
      <c r="H147" s="10">
        <f>SUM(F147*G147)</f>
        <v>127</v>
      </c>
    </row>
    <row r="148" spans="1:8">
      <c r="A148" s="8" t="s">
        <v>283</v>
      </c>
      <c r="B148" s="8" t="s">
        <v>284</v>
      </c>
      <c r="C148" s="8"/>
      <c r="D148" s="8"/>
      <c r="E148" s="8"/>
      <c r="F148" s="10">
        <v>24</v>
      </c>
      <c r="G148" s="9">
        <v>1.0</v>
      </c>
      <c r="H148" s="10">
        <f>SUM(F148*G148)</f>
        <v>24</v>
      </c>
    </row>
    <row r="149" spans="1:8">
      <c r="A149" s="8" t="s">
        <v>285</v>
      </c>
      <c r="B149" s="8" t="s">
        <v>286</v>
      </c>
      <c r="C149" s="8"/>
      <c r="D149" s="8"/>
      <c r="E149" s="8"/>
      <c r="F149" s="10">
        <v>39</v>
      </c>
      <c r="G149" s="9">
        <v>1.0</v>
      </c>
      <c r="H149" s="10">
        <f>SUM(F149*G149)</f>
        <v>39</v>
      </c>
    </row>
    <row r="150" spans="1:8">
      <c r="A150" s="8" t="s">
        <v>287</v>
      </c>
      <c r="B150" s="8" t="s">
        <v>288</v>
      </c>
      <c r="C150" s="8"/>
      <c r="D150" s="8"/>
      <c r="E150" s="8"/>
      <c r="F150" s="10">
        <v>94</v>
      </c>
      <c r="G150" s="9">
        <v>1.0</v>
      </c>
      <c r="H150" s="10">
        <f>SUM(F150*G150)</f>
        <v>94</v>
      </c>
    </row>
    <row r="151" spans="1:8">
      <c r="A151" s="8" t="s">
        <v>289</v>
      </c>
      <c r="B151" s="8" t="s">
        <v>290</v>
      </c>
      <c r="C151" s="8"/>
      <c r="D151" s="8"/>
      <c r="E151" s="8"/>
      <c r="F151" s="10">
        <v>92</v>
      </c>
      <c r="G151" s="9">
        <v>1.0</v>
      </c>
      <c r="H151" s="10">
        <f>SUM(F151*G151)</f>
        <v>92</v>
      </c>
    </row>
    <row r="152" spans="1:8">
      <c r="A152" s="8" t="s">
        <v>291</v>
      </c>
      <c r="B152" s="8" t="s">
        <v>292</v>
      </c>
      <c r="C152" s="8"/>
      <c r="D152" s="8"/>
      <c r="E152" s="8"/>
      <c r="F152" s="10">
        <v>149</v>
      </c>
      <c r="G152" s="9">
        <v>1.0</v>
      </c>
      <c r="H152" s="10">
        <f>SUM(F152*G152)</f>
        <v>149</v>
      </c>
    </row>
    <row r="153" spans="1:8">
      <c r="A153" s="8" t="s">
        <v>293</v>
      </c>
      <c r="B153" s="8" t="s">
        <v>294</v>
      </c>
      <c r="C153" s="8"/>
      <c r="D153" s="8"/>
      <c r="E153" s="8"/>
      <c r="F153" s="10">
        <v>430</v>
      </c>
      <c r="G153" s="9">
        <v>1.0</v>
      </c>
      <c r="H153" s="10">
        <f>SUM(F153*G153)</f>
        <v>430</v>
      </c>
    </row>
    <row r="154" spans="1:8">
      <c r="A154" s="8" t="s">
        <v>295</v>
      </c>
      <c r="B154" s="8" t="s">
        <v>296</v>
      </c>
      <c r="C154" s="8"/>
      <c r="D154" s="8"/>
      <c r="E154" s="8"/>
      <c r="F154" s="10">
        <v>25</v>
      </c>
      <c r="G154" s="9">
        <v>1.0</v>
      </c>
      <c r="H154" s="10">
        <f>SUM(F154*G154)</f>
        <v>25</v>
      </c>
    </row>
    <row r="155" spans="1:8">
      <c r="A155" s="8" t="s">
        <v>297</v>
      </c>
      <c r="B155" s="8" t="s">
        <v>298</v>
      </c>
      <c r="C155" s="8"/>
      <c r="D155" s="8"/>
      <c r="E155" s="8"/>
      <c r="F155" s="10">
        <v>140</v>
      </c>
      <c r="G155" s="9">
        <v>1.0</v>
      </c>
      <c r="H155" s="10">
        <f>SUM(F155*G155)</f>
        <v>140</v>
      </c>
    </row>
    <row r="156" spans="1:8">
      <c r="A156" s="8" t="s">
        <v>299</v>
      </c>
      <c r="B156" s="8" t="s">
        <v>300</v>
      </c>
      <c r="C156" s="8"/>
      <c r="D156" s="8"/>
      <c r="E156" s="8"/>
      <c r="F156" s="10">
        <v>56</v>
      </c>
      <c r="G156" s="9">
        <v>1.0</v>
      </c>
      <c r="H156" s="10">
        <f>SUM(F156*G156)</f>
        <v>56</v>
      </c>
    </row>
    <row r="157" spans="1:8">
      <c r="A157" s="8" t="s">
        <v>301</v>
      </c>
      <c r="B157" s="8" t="s">
        <v>302</v>
      </c>
      <c r="C157" s="8"/>
      <c r="D157" s="8"/>
      <c r="E157" s="8"/>
      <c r="F157" s="10">
        <v>38</v>
      </c>
      <c r="G157" s="9">
        <v>1.0</v>
      </c>
      <c r="H157" s="10">
        <f>SUM(F157*G157)</f>
        <v>38</v>
      </c>
    </row>
    <row r="158" spans="1:8">
      <c r="A158" s="8" t="s">
        <v>303</v>
      </c>
      <c r="B158" s="8" t="s">
        <v>304</v>
      </c>
      <c r="C158" s="8"/>
      <c r="D158" s="8"/>
      <c r="E158" s="8"/>
      <c r="F158" s="10">
        <v>54</v>
      </c>
      <c r="G158" s="9">
        <v>1.0</v>
      </c>
      <c r="H158" s="10">
        <f>SUM(F158*G158)</f>
        <v>54</v>
      </c>
    </row>
    <row r="159" spans="1:8">
      <c r="A159" s="8" t="s">
        <v>305</v>
      </c>
      <c r="B159" s="8" t="s">
        <v>306</v>
      </c>
      <c r="C159" s="8"/>
      <c r="D159" s="8"/>
      <c r="E159" s="8"/>
      <c r="F159" s="10">
        <v>74</v>
      </c>
      <c r="G159" s="9">
        <v>1.0</v>
      </c>
      <c r="H159" s="10">
        <f>SUM(F159*G159)</f>
        <v>74</v>
      </c>
    </row>
    <row r="160" spans="1:8">
      <c r="A160" s="8" t="s">
        <v>307</v>
      </c>
      <c r="B160" s="8" t="s">
        <v>308</v>
      </c>
      <c r="C160" s="8"/>
      <c r="D160" s="8"/>
      <c r="E160" s="8"/>
      <c r="F160" s="10">
        <v>78</v>
      </c>
      <c r="G160" s="9">
        <v>1.0</v>
      </c>
      <c r="H160" s="10">
        <f>SUM(F160*G160)</f>
        <v>78</v>
      </c>
    </row>
    <row r="161" spans="1:8">
      <c r="A161" s="8" t="s">
        <v>309</v>
      </c>
      <c r="B161" s="8" t="s">
        <v>310</v>
      </c>
      <c r="C161" s="8"/>
      <c r="D161" s="8"/>
      <c r="E161" s="8"/>
      <c r="F161" s="10">
        <v>649</v>
      </c>
      <c r="G161" s="9">
        <v>1.0</v>
      </c>
      <c r="H161" s="10">
        <f>SUM(F161*G161)</f>
        <v>649</v>
      </c>
    </row>
    <row r="162" spans="1:8">
      <c r="A162" s="8" t="s">
        <v>311</v>
      </c>
      <c r="B162" s="8" t="s">
        <v>312</v>
      </c>
      <c r="C162" s="8"/>
      <c r="D162" s="8"/>
      <c r="E162" s="8"/>
      <c r="F162" s="10">
        <v>430</v>
      </c>
      <c r="G162" s="9">
        <v>1.0</v>
      </c>
      <c r="H162" s="10">
        <f>SUM(F162*G162)</f>
        <v>430</v>
      </c>
    </row>
    <row r="163" spans="1:8">
      <c r="A163" s="8" t="s">
        <v>313</v>
      </c>
      <c r="B163" s="8" t="s">
        <v>314</v>
      </c>
      <c r="C163" s="8"/>
      <c r="D163" s="8"/>
      <c r="E163" s="8"/>
      <c r="F163" s="10">
        <v>134</v>
      </c>
      <c r="G163" s="9">
        <v>1.0</v>
      </c>
      <c r="H163" s="10">
        <f>SUM(F163*G163)</f>
        <v>134</v>
      </c>
    </row>
    <row r="164" spans="1:8">
      <c r="A164" s="8" t="s">
        <v>315</v>
      </c>
      <c r="B164" s="8" t="s">
        <v>316</v>
      </c>
      <c r="C164" s="8"/>
      <c r="D164" s="8"/>
      <c r="E164" s="8"/>
      <c r="F164" s="10">
        <v>78</v>
      </c>
      <c r="G164" s="9">
        <v>1.0</v>
      </c>
      <c r="H164" s="10">
        <f>SUM(F164*G164)</f>
        <v>78</v>
      </c>
    </row>
    <row r="165" spans="1:8">
      <c r="A165" s="8" t="s">
        <v>317</v>
      </c>
      <c r="B165" s="8" t="s">
        <v>318</v>
      </c>
      <c r="C165" s="8"/>
      <c r="D165" s="8"/>
      <c r="E165" s="8"/>
      <c r="F165" s="10">
        <v>49</v>
      </c>
      <c r="G165" s="9">
        <v>1.0</v>
      </c>
      <c r="H165" s="10">
        <f>SUM(F165*G165)</f>
        <v>49</v>
      </c>
    </row>
    <row r="166" spans="1:8">
      <c r="A166" s="8" t="s">
        <v>319</v>
      </c>
      <c r="B166" s="8" t="s">
        <v>320</v>
      </c>
      <c r="C166" s="8"/>
      <c r="D166" s="8"/>
      <c r="E166" s="8"/>
      <c r="F166" s="10">
        <v>114</v>
      </c>
      <c r="G166" s="9">
        <v>1.0</v>
      </c>
      <c r="H166" s="10">
        <f>SUM(F166*G166)</f>
        <v>114</v>
      </c>
    </row>
    <row r="167" spans="1:8">
      <c r="A167" s="8" t="s">
        <v>321</v>
      </c>
      <c r="B167" s="8" t="s">
        <v>322</v>
      </c>
      <c r="C167" s="8"/>
      <c r="D167" s="8"/>
      <c r="E167" s="8"/>
      <c r="F167" s="10">
        <v>47</v>
      </c>
      <c r="G167" s="9">
        <v>1.0</v>
      </c>
      <c r="H167" s="10">
        <f>SUM(F167*G167)</f>
        <v>47</v>
      </c>
    </row>
    <row r="168" spans="1:8">
      <c r="A168" s="8" t="s">
        <v>323</v>
      </c>
      <c r="B168" s="8" t="s">
        <v>324</v>
      </c>
      <c r="C168" s="8"/>
      <c r="D168" s="8"/>
      <c r="E168" s="8"/>
      <c r="F168" s="10">
        <v>99</v>
      </c>
      <c r="G168" s="9">
        <v>1.0</v>
      </c>
      <c r="H168" s="10">
        <f>SUM(F168*G168)</f>
        <v>99</v>
      </c>
    </row>
    <row r="169" spans="1:8">
      <c r="A169" s="8" t="s">
        <v>325</v>
      </c>
      <c r="B169" s="8" t="s">
        <v>326</v>
      </c>
      <c r="C169" s="8"/>
      <c r="D169" s="8"/>
      <c r="E169" s="8"/>
      <c r="F169" s="10">
        <v>55</v>
      </c>
      <c r="G169" s="9">
        <v>1.0</v>
      </c>
      <c r="H169" s="10">
        <f>SUM(F169*G169)</f>
        <v>55</v>
      </c>
    </row>
    <row r="170" spans="1:8">
      <c r="A170" s="8" t="s">
        <v>327</v>
      </c>
      <c r="B170" s="8" t="s">
        <v>328</v>
      </c>
      <c r="C170" s="8"/>
      <c r="D170" s="8"/>
      <c r="E170" s="8"/>
      <c r="F170" s="10">
        <v>116</v>
      </c>
      <c r="G170" s="9">
        <v>1.0</v>
      </c>
      <c r="H170" s="10">
        <f>SUM(F170*G170)</f>
        <v>116</v>
      </c>
    </row>
    <row r="171" spans="1:8">
      <c r="A171" s="8" t="s">
        <v>329</v>
      </c>
      <c r="B171" s="8" t="s">
        <v>330</v>
      </c>
      <c r="C171" s="8"/>
      <c r="D171" s="8"/>
      <c r="E171" s="8"/>
      <c r="F171" s="10">
        <v>49</v>
      </c>
      <c r="G171" s="9">
        <v>1.0</v>
      </c>
      <c r="H171" s="10">
        <f>SUM(F171*G171)</f>
        <v>49</v>
      </c>
    </row>
    <row r="172" spans="1:8">
      <c r="A172" s="8" t="s">
        <v>331</v>
      </c>
      <c r="B172" s="8" t="s">
        <v>332</v>
      </c>
      <c r="C172" s="8"/>
      <c r="D172" s="8"/>
      <c r="E172" s="8"/>
      <c r="F172" s="10">
        <v>39</v>
      </c>
      <c r="G172" s="9">
        <v>1.0</v>
      </c>
      <c r="H172" s="10">
        <f>SUM(F172*G172)</f>
        <v>39</v>
      </c>
    </row>
    <row r="173" spans="1:8">
      <c r="A173" s="8" t="s">
        <v>333</v>
      </c>
      <c r="B173" s="8" t="s">
        <v>334</v>
      </c>
      <c r="C173" s="8"/>
      <c r="D173" s="8"/>
      <c r="E173" s="8"/>
      <c r="F173" s="10">
        <v>119</v>
      </c>
      <c r="G173" s="9">
        <v>1.0</v>
      </c>
      <c r="H173" s="10">
        <f>SUM(F173*G173)</f>
        <v>119</v>
      </c>
    </row>
    <row r="174" spans="1:8">
      <c r="A174" s="8" t="s">
        <v>335</v>
      </c>
      <c r="B174" s="8" t="s">
        <v>336</v>
      </c>
      <c r="C174" s="8"/>
      <c r="D174" s="8"/>
      <c r="E174" s="8"/>
      <c r="F174" s="10">
        <v>47</v>
      </c>
      <c r="G174" s="9">
        <v>1.0</v>
      </c>
      <c r="H174" s="10">
        <f>SUM(F174*G174)</f>
        <v>47</v>
      </c>
    </row>
    <row r="175" spans="1:8">
      <c r="A175" s="8" t="s">
        <v>337</v>
      </c>
      <c r="B175" s="8" t="s">
        <v>338</v>
      </c>
      <c r="C175" s="8"/>
      <c r="D175" s="8"/>
      <c r="E175" s="8"/>
      <c r="F175" s="10">
        <v>39</v>
      </c>
      <c r="G175" s="9">
        <v>1.0</v>
      </c>
      <c r="H175" s="10">
        <f>SUM(F175*G175)</f>
        <v>39</v>
      </c>
    </row>
    <row r="176" spans="1:8">
      <c r="A176" s="8" t="s">
        <v>339</v>
      </c>
      <c r="B176" s="8" t="s">
        <v>340</v>
      </c>
      <c r="C176" s="8"/>
      <c r="D176" s="8"/>
      <c r="E176" s="8"/>
      <c r="F176" s="10">
        <v>114</v>
      </c>
      <c r="G176" s="9">
        <v>1.0</v>
      </c>
      <c r="H176" s="10">
        <f>SUM(F176*G176)</f>
        <v>114</v>
      </c>
    </row>
    <row r="177" spans="1:8">
      <c r="A177" s="8" t="s">
        <v>341</v>
      </c>
      <c r="B177" s="8" t="s">
        <v>342</v>
      </c>
      <c r="C177" s="8"/>
      <c r="D177" s="8"/>
      <c r="E177" s="8"/>
      <c r="F177" s="10">
        <v>47</v>
      </c>
      <c r="G177" s="9">
        <v>1.0</v>
      </c>
      <c r="H177" s="10">
        <f>SUM(F177*G177)</f>
        <v>47</v>
      </c>
    </row>
    <row r="178" spans="1:8">
      <c r="A178" s="8" t="s">
        <v>343</v>
      </c>
      <c r="B178" s="8" t="s">
        <v>344</v>
      </c>
      <c r="C178" s="8"/>
      <c r="D178" s="8"/>
      <c r="E178" s="8"/>
      <c r="F178" s="10">
        <v>36</v>
      </c>
      <c r="G178" s="9">
        <v>1.0</v>
      </c>
      <c r="H178" s="10">
        <f>SUM(F178*G178)</f>
        <v>36</v>
      </c>
    </row>
    <row r="179" spans="1:8">
      <c r="A179" s="8" t="s">
        <v>345</v>
      </c>
      <c r="B179" s="8" t="s">
        <v>346</v>
      </c>
      <c r="C179" s="8"/>
      <c r="D179" s="8"/>
      <c r="E179" s="8"/>
      <c r="F179" s="10">
        <v>9</v>
      </c>
      <c r="G179" s="9">
        <v>1.0</v>
      </c>
      <c r="H179" s="10">
        <f>SUM(F179*G179)</f>
        <v>9</v>
      </c>
    </row>
    <row r="180" spans="1:8">
      <c r="A180" s="8" t="s">
        <v>347</v>
      </c>
      <c r="B180" s="8" t="s">
        <v>348</v>
      </c>
      <c r="C180" s="8"/>
      <c r="D180" s="8"/>
      <c r="E180" s="8"/>
      <c r="F180" s="10">
        <v>47</v>
      </c>
      <c r="G180" s="9">
        <v>1.0</v>
      </c>
      <c r="H180" s="10">
        <f>SUM(F180*G180)</f>
        <v>47</v>
      </c>
    </row>
    <row r="181" spans="1:8">
      <c r="A181" s="8" t="s">
        <v>349</v>
      </c>
      <c r="B181" s="8" t="s">
        <v>350</v>
      </c>
      <c r="C181" s="8"/>
      <c r="D181" s="8"/>
      <c r="E181" s="8"/>
      <c r="F181" s="10">
        <v>12</v>
      </c>
      <c r="G181" s="9">
        <v>1.0</v>
      </c>
      <c r="H181" s="10">
        <f>SUM(F181*G181)</f>
        <v>12</v>
      </c>
    </row>
    <row r="182" spans="1:8">
      <c r="A182" s="8" t="s">
        <v>351</v>
      </c>
      <c r="B182" s="8" t="s">
        <v>352</v>
      </c>
      <c r="C182" s="8"/>
      <c r="D182" s="8"/>
      <c r="E182" s="8"/>
      <c r="F182" s="10">
        <v>249</v>
      </c>
      <c r="G182" s="9">
        <v>1.0</v>
      </c>
      <c r="H182" s="10">
        <f>SUM(F182*G182)</f>
        <v>249</v>
      </c>
    </row>
    <row r="183" spans="1:8">
      <c r="A183" s="8" t="s">
        <v>353</v>
      </c>
      <c r="B183" s="8" t="s">
        <v>354</v>
      </c>
      <c r="C183" s="8"/>
      <c r="D183" s="8"/>
      <c r="E183" s="8"/>
      <c r="F183" s="10">
        <v>89</v>
      </c>
      <c r="G183" s="9">
        <v>1.0</v>
      </c>
      <c r="H183" s="10">
        <f>SUM(F183*G183)</f>
        <v>89</v>
      </c>
    </row>
    <row r="184" spans="1:8">
      <c r="A184" s="8" t="s">
        <v>355</v>
      </c>
      <c r="B184" s="8" t="s">
        <v>356</v>
      </c>
      <c r="C184" s="8"/>
      <c r="D184" s="8"/>
      <c r="E184" s="8"/>
      <c r="F184" s="10">
        <v>28</v>
      </c>
      <c r="G184" s="9">
        <v>1.0</v>
      </c>
      <c r="H184" s="10">
        <f>SUM(F184*G184)</f>
        <v>28</v>
      </c>
    </row>
    <row r="185" spans="1:8">
      <c r="A185" s="8" t="s">
        <v>357</v>
      </c>
      <c r="B185" s="8" t="s">
        <v>358</v>
      </c>
      <c r="C185" s="8"/>
      <c r="D185" s="8"/>
      <c r="E185" s="8"/>
      <c r="F185" s="10">
        <v>58</v>
      </c>
      <c r="G185" s="9">
        <v>1.0</v>
      </c>
      <c r="H185" s="10">
        <f>SUM(F185*G185)</f>
        <v>58</v>
      </c>
    </row>
    <row r="186" spans="1:8">
      <c r="A186" s="8" t="s">
        <v>359</v>
      </c>
      <c r="B186" s="8" t="s">
        <v>360</v>
      </c>
      <c r="C186" s="8"/>
      <c r="D186" s="8"/>
      <c r="E186" s="8"/>
      <c r="F186" s="10">
        <v>96</v>
      </c>
      <c r="G186" s="9">
        <v>1.0</v>
      </c>
      <c r="H186" s="10">
        <f>SUM(F186*G186)</f>
        <v>96</v>
      </c>
    </row>
    <row r="187" spans="1:8">
      <c r="A187" s="8" t="s">
        <v>361</v>
      </c>
      <c r="B187" s="8" t="s">
        <v>362</v>
      </c>
      <c r="C187" s="8"/>
      <c r="D187" s="8"/>
      <c r="E187" s="8"/>
      <c r="F187" s="10">
        <v>32</v>
      </c>
      <c r="G187" s="9">
        <v>1.0</v>
      </c>
      <c r="H187" s="10">
        <f>SUM(F187*G187)</f>
        <v>32</v>
      </c>
    </row>
    <row r="188" spans="1:8">
      <c r="A188" s="8" t="s">
        <v>363</v>
      </c>
      <c r="B188" s="8" t="s">
        <v>364</v>
      </c>
      <c r="C188" s="8"/>
      <c r="D188" s="8"/>
      <c r="E188" s="8"/>
      <c r="F188" s="10">
        <v>12</v>
      </c>
      <c r="G188" s="9">
        <v>1.0</v>
      </c>
      <c r="H188" s="10">
        <f>SUM(F188*G188)</f>
        <v>12</v>
      </c>
    </row>
    <row r="189" spans="1:8">
      <c r="A189" s="8" t="s">
        <v>365</v>
      </c>
      <c r="B189" s="8" t="s">
        <v>366</v>
      </c>
      <c r="C189" s="8"/>
      <c r="D189" s="8"/>
      <c r="E189" s="8"/>
      <c r="F189" s="10">
        <v>62</v>
      </c>
      <c r="G189" s="9">
        <v>1.0</v>
      </c>
      <c r="H189" s="10">
        <f>SUM(F189*G189)</f>
        <v>62</v>
      </c>
    </row>
    <row r="190" spans="1:8">
      <c r="A190" s="8" t="s">
        <v>367</v>
      </c>
      <c r="B190" s="8" t="s">
        <v>368</v>
      </c>
      <c r="C190" s="8"/>
      <c r="D190" s="8"/>
      <c r="E190" s="8"/>
      <c r="F190" s="10">
        <v>92</v>
      </c>
      <c r="G190" s="9">
        <v>1.0</v>
      </c>
      <c r="H190" s="10">
        <f>SUM(F190*G190)</f>
        <v>92</v>
      </c>
    </row>
    <row r="191" spans="1:8">
      <c r="A191" s="8" t="s">
        <v>369</v>
      </c>
      <c r="B191" s="8" t="s">
        <v>370</v>
      </c>
      <c r="C191" s="8"/>
      <c r="D191" s="8"/>
      <c r="E191" s="8"/>
      <c r="F191" s="10">
        <v>62</v>
      </c>
      <c r="G191" s="9">
        <v>1.0</v>
      </c>
      <c r="H191" s="10">
        <f>SUM(F191*G191)</f>
        <v>62</v>
      </c>
    </row>
    <row r="192" spans="1:8">
      <c r="A192" s="8" t="s">
        <v>371</v>
      </c>
      <c r="B192" s="8" t="s">
        <v>372</v>
      </c>
      <c r="C192" s="8"/>
      <c r="D192" s="8"/>
      <c r="E192" s="8"/>
      <c r="F192" s="10">
        <v>92</v>
      </c>
      <c r="G192" s="9">
        <v>1.0</v>
      </c>
      <c r="H192" s="10">
        <f>SUM(F192*G192)</f>
        <v>92</v>
      </c>
    </row>
    <row r="193" spans="1:8">
      <c r="A193" s="8" t="s">
        <v>373</v>
      </c>
      <c r="B193" s="8" t="s">
        <v>374</v>
      </c>
      <c r="C193" s="8"/>
      <c r="D193" s="8"/>
      <c r="E193" s="8"/>
      <c r="F193" s="10">
        <v>22</v>
      </c>
      <c r="G193" s="9">
        <v>1.0</v>
      </c>
      <c r="H193" s="10">
        <f>SUM(F193*G193)</f>
        <v>22</v>
      </c>
    </row>
    <row r="194" spans="1:8">
      <c r="A194" s="8" t="s">
        <v>375</v>
      </c>
      <c r="B194" s="8" t="s">
        <v>376</v>
      </c>
      <c r="C194" s="8"/>
      <c r="D194" s="8"/>
      <c r="E194" s="8"/>
      <c r="F194" s="10">
        <v>187</v>
      </c>
      <c r="G194" s="9">
        <v>1.0</v>
      </c>
      <c r="H194" s="10">
        <f>SUM(F194*G194)</f>
        <v>187</v>
      </c>
    </row>
    <row r="195" spans="1:8">
      <c r="A195" s="8" t="s">
        <v>377</v>
      </c>
      <c r="B195" s="8" t="s">
        <v>378</v>
      </c>
      <c r="C195" s="8"/>
      <c r="D195" s="8"/>
      <c r="E195" s="8"/>
      <c r="F195" s="10">
        <v>134</v>
      </c>
      <c r="G195" s="9">
        <v>1.0</v>
      </c>
      <c r="H195" s="10">
        <f>SUM(F195*G195)</f>
        <v>134</v>
      </c>
    </row>
    <row r="196" spans="1:8">
      <c r="A196" s="8" t="s">
        <v>379</v>
      </c>
      <c r="B196" s="8" t="s">
        <v>380</v>
      </c>
      <c r="C196" s="8"/>
      <c r="D196" s="8"/>
      <c r="E196" s="8"/>
      <c r="F196" s="10">
        <v>264</v>
      </c>
      <c r="G196" s="9">
        <v>1.0</v>
      </c>
      <c r="H196" s="10">
        <f>SUM(F196*G196)</f>
        <v>264</v>
      </c>
    </row>
    <row r="197" spans="1:8">
      <c r="A197" s="8" t="s">
        <v>381</v>
      </c>
      <c r="B197" s="8" t="s">
        <v>382</v>
      </c>
      <c r="C197" s="8"/>
      <c r="D197" s="8"/>
      <c r="E197" s="8"/>
      <c r="F197" s="10">
        <v>39</v>
      </c>
      <c r="G197" s="9">
        <v>1.0</v>
      </c>
      <c r="H197" s="10">
        <f>SUM(F197*G197)</f>
        <v>39</v>
      </c>
    </row>
    <row r="198" spans="1:8">
      <c r="A198" s="8" t="s">
        <v>383</v>
      </c>
      <c r="B198" s="8" t="s">
        <v>384</v>
      </c>
      <c r="C198" s="8"/>
      <c r="D198" s="8"/>
      <c r="E198" s="8"/>
      <c r="F198" s="10">
        <v>8</v>
      </c>
      <c r="G198" s="9">
        <v>1.0</v>
      </c>
      <c r="H198" s="10">
        <f>SUM(F198*G198)</f>
        <v>8</v>
      </c>
    </row>
    <row r="199" spans="1:8">
      <c r="A199" s="8" t="s">
        <v>385</v>
      </c>
      <c r="B199" s="8" t="s">
        <v>386</v>
      </c>
      <c r="C199" s="8"/>
      <c r="D199" s="8"/>
      <c r="E199" s="8"/>
      <c r="F199" s="10">
        <v>56</v>
      </c>
      <c r="G199" s="9">
        <v>1.0</v>
      </c>
      <c r="H199" s="10">
        <f>SUM(F199*G199)</f>
        <v>56</v>
      </c>
    </row>
    <row r="200" spans="1:8">
      <c r="A200" s="8" t="s">
        <v>387</v>
      </c>
      <c r="B200" s="8" t="s">
        <v>388</v>
      </c>
      <c r="C200" s="8"/>
      <c r="D200" s="8"/>
      <c r="E200" s="8"/>
      <c r="F200" s="10">
        <v>15</v>
      </c>
      <c r="G200" s="9">
        <v>1.0</v>
      </c>
      <c r="H200" s="10">
        <f>SUM(F200*G200)</f>
        <v>15</v>
      </c>
    </row>
    <row r="201" spans="1:8">
      <c r="A201" s="8" t="s">
        <v>389</v>
      </c>
      <c r="B201" s="8" t="s">
        <v>390</v>
      </c>
      <c r="C201" s="8"/>
      <c r="D201" s="8"/>
      <c r="E201" s="8"/>
      <c r="F201" s="10">
        <v>82</v>
      </c>
      <c r="G201" s="9">
        <v>1.0</v>
      </c>
      <c r="H201" s="10">
        <f>SUM(F201*G201)</f>
        <v>82</v>
      </c>
    </row>
    <row r="202" spans="1:8">
      <c r="A202" s="8" t="s">
        <v>391</v>
      </c>
      <c r="B202" s="8" t="s">
        <v>392</v>
      </c>
      <c r="C202" s="8"/>
      <c r="D202" s="8"/>
      <c r="E202" s="8"/>
      <c r="F202" s="10">
        <v>15</v>
      </c>
      <c r="G202" s="9">
        <v>1.0</v>
      </c>
      <c r="H202" s="10">
        <f>SUM(F202*G202)</f>
        <v>15</v>
      </c>
    </row>
    <row r="203" spans="1:8">
      <c r="A203" s="8" t="s">
        <v>393</v>
      </c>
      <c r="B203" s="8" t="s">
        <v>394</v>
      </c>
      <c r="C203" s="8"/>
      <c r="D203" s="8"/>
      <c r="E203" s="8"/>
      <c r="F203" s="10">
        <v>56</v>
      </c>
      <c r="G203" s="9">
        <v>1.0</v>
      </c>
      <c r="H203" s="10">
        <f>SUM(F203*G203)</f>
        <v>56</v>
      </c>
    </row>
    <row r="204" spans="1:8">
      <c r="A204" s="8" t="s">
        <v>395</v>
      </c>
      <c r="B204" s="8" t="s">
        <v>396</v>
      </c>
      <c r="C204" s="8"/>
      <c r="D204" s="8"/>
      <c r="E204" s="8"/>
      <c r="F204" s="10">
        <v>122</v>
      </c>
      <c r="G204" s="9">
        <v>1.0</v>
      </c>
      <c r="H204" s="10">
        <f>SUM(F204*G204)</f>
        <v>122</v>
      </c>
    </row>
    <row r="205" spans="1:8">
      <c r="A205" s="8" t="s">
        <v>397</v>
      </c>
      <c r="B205" s="8" t="s">
        <v>398</v>
      </c>
      <c r="C205" s="8"/>
      <c r="D205" s="8"/>
      <c r="E205" s="8"/>
      <c r="F205" s="10">
        <v>122</v>
      </c>
      <c r="G205" s="9">
        <v>1.0</v>
      </c>
      <c r="H205" s="10">
        <f>SUM(F205*G205)</f>
        <v>122</v>
      </c>
    </row>
    <row r="206" spans="1:8">
      <c r="A206" s="8" t="s">
        <v>399</v>
      </c>
      <c r="B206" s="8" t="s">
        <v>400</v>
      </c>
      <c r="C206" s="8"/>
      <c r="D206" s="8"/>
      <c r="E206" s="8"/>
      <c r="F206" s="10">
        <v>15</v>
      </c>
      <c r="G206" s="9">
        <v>1.0</v>
      </c>
      <c r="H206" s="10">
        <f>SUM(F206*G206)</f>
        <v>15</v>
      </c>
    </row>
    <row r="207" spans="1:8">
      <c r="A207" s="8" t="s">
        <v>401</v>
      </c>
      <c r="B207" s="8" t="s">
        <v>402</v>
      </c>
      <c r="C207" s="8"/>
      <c r="D207" s="8"/>
      <c r="E207" s="8"/>
      <c r="F207" s="10">
        <v>15</v>
      </c>
      <c r="G207" s="9">
        <v>1.0</v>
      </c>
      <c r="H207" s="10">
        <f>SUM(F207*G207)</f>
        <v>15</v>
      </c>
    </row>
    <row r="208" spans="1:8">
      <c r="A208" s="8" t="s">
        <v>403</v>
      </c>
      <c r="B208" s="8" t="s">
        <v>404</v>
      </c>
      <c r="C208" s="8"/>
      <c r="D208" s="8"/>
      <c r="E208" s="8"/>
      <c r="F208" s="10">
        <v>15</v>
      </c>
      <c r="G208" s="9">
        <v>1.0</v>
      </c>
      <c r="H208" s="10">
        <f>SUM(F208*G208)</f>
        <v>15</v>
      </c>
    </row>
    <row r="209" spans="1:8">
      <c r="A209" s="8" t="s">
        <v>405</v>
      </c>
      <c r="B209" s="8" t="s">
        <v>406</v>
      </c>
      <c r="C209" s="8"/>
      <c r="D209" s="8"/>
      <c r="E209" s="8"/>
      <c r="F209" s="10">
        <v>48</v>
      </c>
      <c r="G209" s="9">
        <v>1.0</v>
      </c>
      <c r="H209" s="10">
        <f>SUM(F209*G209)</f>
        <v>48</v>
      </c>
    </row>
    <row r="210" spans="1:8">
      <c r="A210" s="8" t="s">
        <v>407</v>
      </c>
      <c r="B210" s="8" t="s">
        <v>408</v>
      </c>
      <c r="C210" s="8"/>
      <c r="D210" s="8"/>
      <c r="E210" s="8"/>
      <c r="F210" s="10">
        <v>48</v>
      </c>
      <c r="G210" s="9">
        <v>1.0</v>
      </c>
      <c r="H210" s="10">
        <f>SUM(F210*G210)</f>
        <v>48</v>
      </c>
    </row>
    <row r="211" spans="1:8">
      <c r="A211" s="8" t="s">
        <v>409</v>
      </c>
      <c r="B211" s="8" t="s">
        <v>410</v>
      </c>
      <c r="C211" s="8"/>
      <c r="D211" s="8"/>
      <c r="E211" s="8"/>
      <c r="F211" s="10">
        <v>48</v>
      </c>
      <c r="G211" s="9">
        <v>1.0</v>
      </c>
      <c r="H211" s="10">
        <f>SUM(F211*G211)</f>
        <v>48</v>
      </c>
    </row>
    <row r="212" spans="1:8">
      <c r="A212" s="8" t="s">
        <v>411</v>
      </c>
      <c r="B212" s="8" t="s">
        <v>412</v>
      </c>
      <c r="C212" s="8"/>
      <c r="D212" s="8"/>
      <c r="E212" s="8"/>
      <c r="F212" s="10">
        <v>12</v>
      </c>
      <c r="G212" s="9">
        <v>1.0</v>
      </c>
      <c r="H212" s="10">
        <f>SUM(F212*G212)</f>
        <v>12</v>
      </c>
    </row>
    <row r="213" spans="1:8">
      <c r="A213" s="8" t="s">
        <v>413</v>
      </c>
      <c r="B213" s="8" t="s">
        <v>414</v>
      </c>
      <c r="C213" s="8"/>
      <c r="D213" s="8"/>
      <c r="E213" s="8"/>
      <c r="F213" s="10">
        <v>48</v>
      </c>
      <c r="G213" s="9">
        <v>1.0</v>
      </c>
      <c r="H213" s="10">
        <f>SUM(F213*G213)</f>
        <v>48</v>
      </c>
    </row>
    <row r="214" spans="1:8">
      <c r="A214" s="8" t="s">
        <v>415</v>
      </c>
      <c r="B214" s="8" t="s">
        <v>416</v>
      </c>
      <c r="C214" s="8"/>
      <c r="D214" s="8"/>
      <c r="E214" s="8"/>
      <c r="F214" s="10">
        <v>48</v>
      </c>
      <c r="G214" s="9">
        <v>1.0</v>
      </c>
      <c r="H214" s="10">
        <f>SUM(F214*G214)</f>
        <v>48</v>
      </c>
    </row>
    <row r="215" spans="1:8">
      <c r="A215" s="8" t="s">
        <v>417</v>
      </c>
      <c r="B215" s="8" t="s">
        <v>418</v>
      </c>
      <c r="C215" s="8"/>
      <c r="D215" s="8"/>
      <c r="E215" s="8"/>
      <c r="F215" s="10">
        <v>48</v>
      </c>
      <c r="G215" s="9">
        <v>1.0</v>
      </c>
      <c r="H215" s="10">
        <f>SUM(F215*G215)</f>
        <v>48</v>
      </c>
    </row>
    <row r="216" spans="1:8">
      <c r="A216" s="8" t="s">
        <v>419</v>
      </c>
      <c r="B216" s="8" t="s">
        <v>420</v>
      </c>
      <c r="C216" s="8"/>
      <c r="D216" s="8"/>
      <c r="E216" s="8"/>
      <c r="F216" s="10">
        <v>12</v>
      </c>
      <c r="G216" s="9">
        <v>1.0</v>
      </c>
      <c r="H216" s="10">
        <f>SUM(F216*G216)</f>
        <v>12</v>
      </c>
    </row>
    <row r="217" spans="1:8">
      <c r="A217" s="8" t="s">
        <v>421</v>
      </c>
      <c r="B217" s="8" t="s">
        <v>422</v>
      </c>
      <c r="C217" s="8"/>
      <c r="D217" s="8"/>
      <c r="E217" s="8"/>
      <c r="F217" s="10">
        <v>12</v>
      </c>
      <c r="G217" s="9">
        <v>1.0</v>
      </c>
      <c r="H217" s="10">
        <f>SUM(F217*G217)</f>
        <v>12</v>
      </c>
    </row>
    <row r="218" spans="1:8">
      <c r="A218" s="8" t="s">
        <v>423</v>
      </c>
      <c r="B218" s="8" t="s">
        <v>424</v>
      </c>
      <c r="C218" s="8"/>
      <c r="D218" s="8"/>
      <c r="E218" s="8"/>
      <c r="F218" s="10">
        <v>12</v>
      </c>
      <c r="G218" s="9">
        <v>1.0</v>
      </c>
      <c r="H218" s="10">
        <f>SUM(F218*G218)</f>
        <v>12</v>
      </c>
    </row>
    <row r="219" spans="1:8">
      <c r="A219" s="8" t="s">
        <v>425</v>
      </c>
      <c r="B219" s="8" t="s">
        <v>426</v>
      </c>
      <c r="C219" s="8"/>
      <c r="D219" s="8"/>
      <c r="E219" s="8"/>
      <c r="F219" s="10">
        <v>12</v>
      </c>
      <c r="G219" s="9">
        <v>1.0</v>
      </c>
      <c r="H219" s="10">
        <f>SUM(F219*G219)</f>
        <v>12</v>
      </c>
    </row>
    <row r="220" spans="1:8">
      <c r="A220" s="8" t="s">
        <v>427</v>
      </c>
      <c r="B220" s="8" t="s">
        <v>428</v>
      </c>
      <c r="C220" s="8"/>
      <c r="D220" s="8"/>
      <c r="E220" s="8"/>
      <c r="F220" s="10">
        <v>74</v>
      </c>
      <c r="G220" s="9">
        <v>1.0</v>
      </c>
      <c r="H220" s="10">
        <f>SUM(F220*G220)</f>
        <v>74</v>
      </c>
    </row>
    <row r="221" spans="1:8">
      <c r="A221" s="8" t="s">
        <v>429</v>
      </c>
      <c r="B221" s="8" t="s">
        <v>430</v>
      </c>
      <c r="C221" s="8"/>
      <c r="D221" s="8"/>
      <c r="E221" s="8"/>
      <c r="F221" s="10">
        <v>19</v>
      </c>
      <c r="G221" s="9">
        <v>1.0</v>
      </c>
      <c r="H221" s="10">
        <f>SUM(F221*G221)</f>
        <v>19</v>
      </c>
    </row>
    <row r="222" spans="1:8">
      <c r="A222" s="8" t="s">
        <v>431</v>
      </c>
      <c r="B222" s="8" t="s">
        <v>432</v>
      </c>
      <c r="C222" s="8"/>
      <c r="D222" s="8"/>
      <c r="E222" s="8"/>
      <c r="F222" s="10">
        <v>19</v>
      </c>
      <c r="G222" s="9">
        <v>1.0</v>
      </c>
      <c r="H222" s="10">
        <f>SUM(F222*G222)</f>
        <v>19</v>
      </c>
    </row>
    <row r="223" spans="1:8">
      <c r="A223" s="8" t="s">
        <v>433</v>
      </c>
      <c r="B223" s="8" t="s">
        <v>434</v>
      </c>
      <c r="C223" s="8"/>
      <c r="D223" s="8"/>
      <c r="E223" s="8"/>
      <c r="F223" s="10">
        <v>21</v>
      </c>
      <c r="G223" s="9">
        <v>1.0</v>
      </c>
      <c r="H223" s="10">
        <f>SUM(F223*G223)</f>
        <v>21</v>
      </c>
    </row>
    <row r="224" spans="1:8">
      <c r="A224" s="8" t="s">
        <v>435</v>
      </c>
      <c r="B224" s="8" t="s">
        <v>436</v>
      </c>
      <c r="C224" s="8"/>
      <c r="D224" s="8"/>
      <c r="E224" s="8"/>
      <c r="F224" s="10">
        <v>21</v>
      </c>
      <c r="G224" s="9">
        <v>1.0</v>
      </c>
      <c r="H224" s="10">
        <f>SUM(F224*G224)</f>
        <v>21</v>
      </c>
    </row>
    <row r="225" spans="1:8">
      <c r="A225" s="8" t="s">
        <v>437</v>
      </c>
      <c r="B225" s="8" t="s">
        <v>438</v>
      </c>
      <c r="C225" s="8"/>
      <c r="D225" s="8"/>
      <c r="E225" s="8"/>
      <c r="F225" s="10">
        <v>17</v>
      </c>
      <c r="G225" s="9">
        <v>1.0</v>
      </c>
      <c r="H225" s="10">
        <f>SUM(F225*G225)</f>
        <v>17</v>
      </c>
    </row>
    <row r="226" spans="1:8">
      <c r="A226" s="8" t="s">
        <v>439</v>
      </c>
      <c r="B226" s="8" t="s">
        <v>440</v>
      </c>
      <c r="C226" s="8"/>
      <c r="D226" s="8"/>
      <c r="E226" s="8"/>
      <c r="F226" s="10">
        <v>17</v>
      </c>
      <c r="G226" s="9">
        <v>1.0</v>
      </c>
      <c r="H226" s="10">
        <f>SUM(F226*G226)</f>
        <v>17</v>
      </c>
    </row>
    <row r="227" spans="1:8">
      <c r="A227" s="8" t="s">
        <v>441</v>
      </c>
      <c r="B227" s="8" t="s">
        <v>442</v>
      </c>
      <c r="C227" s="8"/>
      <c r="D227" s="8"/>
      <c r="E227" s="8"/>
      <c r="F227" s="10">
        <v>39</v>
      </c>
      <c r="G227" s="9">
        <v>1.0</v>
      </c>
      <c r="H227" s="10">
        <f>SUM(F227*G227)</f>
        <v>39</v>
      </c>
    </row>
    <row r="228" spans="1:8">
      <c r="A228" s="8" t="s">
        <v>443</v>
      </c>
      <c r="B228" s="8" t="s">
        <v>444</v>
      </c>
      <c r="C228" s="8"/>
      <c r="D228" s="8"/>
      <c r="E228" s="8"/>
      <c r="F228" s="10">
        <v>114</v>
      </c>
      <c r="G228" s="9">
        <v>1.0</v>
      </c>
      <c r="H228" s="10">
        <f>SUM(F228*G228)</f>
        <v>114</v>
      </c>
    </row>
    <row r="229" spans="1:8">
      <c r="A229" s="8" t="s">
        <v>445</v>
      </c>
      <c r="B229" s="8" t="s">
        <v>446</v>
      </c>
      <c r="C229" s="8"/>
      <c r="D229" s="8"/>
      <c r="E229" s="8"/>
      <c r="F229" s="10">
        <v>37</v>
      </c>
      <c r="G229" s="9">
        <v>1.0</v>
      </c>
      <c r="H229" s="10">
        <f>SUM(F229*G229)</f>
        <v>37</v>
      </c>
    </row>
    <row r="230" spans="1:8">
      <c r="A230" s="8" t="s">
        <v>447</v>
      </c>
      <c r="B230" s="8" t="s">
        <v>448</v>
      </c>
      <c r="C230" s="8"/>
      <c r="D230" s="8"/>
      <c r="E230" s="8"/>
      <c r="F230" s="10">
        <v>85</v>
      </c>
      <c r="G230" s="9">
        <v>1.0</v>
      </c>
      <c r="H230" s="10">
        <f>SUM(F230*G230)</f>
        <v>85</v>
      </c>
    </row>
    <row r="231" spans="1:8">
      <c r="A231" s="8" t="s">
        <v>449</v>
      </c>
      <c r="B231" s="8" t="s">
        <v>450</v>
      </c>
      <c r="C231" s="8"/>
      <c r="D231" s="8"/>
      <c r="E231" s="8"/>
      <c r="F231" s="10">
        <v>85</v>
      </c>
      <c r="G231" s="9">
        <v>1.0</v>
      </c>
      <c r="H231" s="10">
        <f>SUM(F231*G231)</f>
        <v>85</v>
      </c>
    </row>
    <row r="232" spans="1:8">
      <c r="A232" s="8" t="s">
        <v>451</v>
      </c>
      <c r="B232" s="8" t="s">
        <v>452</v>
      </c>
      <c r="C232" s="8"/>
      <c r="D232" s="8"/>
      <c r="E232" s="8"/>
      <c r="F232" s="10">
        <v>65</v>
      </c>
      <c r="G232" s="9">
        <v>1.0</v>
      </c>
      <c r="H232" s="10">
        <f>SUM(F232*G232)</f>
        <v>65</v>
      </c>
    </row>
    <row r="233" spans="1:8">
      <c r="A233" s="8" t="s">
        <v>453</v>
      </c>
      <c r="B233" s="8" t="s">
        <v>454</v>
      </c>
      <c r="C233" s="8"/>
      <c r="D233" s="8"/>
      <c r="E233" s="8"/>
      <c r="F233" s="10">
        <v>14</v>
      </c>
      <c r="G233" s="9">
        <v>1.0</v>
      </c>
      <c r="H233" s="10">
        <f>SUM(F233*G233)</f>
        <v>14</v>
      </c>
    </row>
    <row r="234" spans="1:8">
      <c r="A234" s="8" t="s">
        <v>455</v>
      </c>
      <c r="B234" s="8" t="s">
        <v>456</v>
      </c>
      <c r="C234" s="8"/>
      <c r="D234" s="8"/>
      <c r="E234" s="8"/>
      <c r="F234" s="10">
        <v>14</v>
      </c>
      <c r="G234" s="9">
        <v>1.0</v>
      </c>
      <c r="H234" s="10">
        <f>SUM(F234*G234)</f>
        <v>14</v>
      </c>
    </row>
    <row r="235" spans="1:8">
      <c r="A235" s="8" t="s">
        <v>457</v>
      </c>
      <c r="B235" s="8" t="s">
        <v>458</v>
      </c>
      <c r="C235" s="8"/>
      <c r="D235" s="8"/>
      <c r="E235" s="8"/>
      <c r="F235" s="10">
        <v>126</v>
      </c>
      <c r="G235" s="9">
        <v>1.0</v>
      </c>
      <c r="H235" s="10">
        <f>SUM(F235*G235)</f>
        <v>126</v>
      </c>
    </row>
    <row r="236" spans="1:8">
      <c r="A236" s="8" t="s">
        <v>459</v>
      </c>
      <c r="B236" s="8" t="s">
        <v>460</v>
      </c>
      <c r="C236" s="8"/>
      <c r="D236" s="8"/>
      <c r="E236" s="8"/>
      <c r="F236" s="10">
        <v>119</v>
      </c>
      <c r="G236" s="9">
        <v>1.0</v>
      </c>
      <c r="H236" s="10">
        <f>SUM(F236*G236)</f>
        <v>119</v>
      </c>
    </row>
    <row r="237" spans="1:8">
      <c r="A237" s="8" t="s">
        <v>461</v>
      </c>
      <c r="B237" s="8" t="s">
        <v>462</v>
      </c>
      <c r="C237" s="8"/>
      <c r="D237" s="8"/>
      <c r="E237" s="8"/>
      <c r="F237" s="10">
        <v>65</v>
      </c>
      <c r="G237" s="9">
        <v>1.0</v>
      </c>
      <c r="H237" s="10">
        <f>SUM(F237*G237)</f>
        <v>65</v>
      </c>
    </row>
    <row r="238" spans="1:8">
      <c r="A238" s="8" t="s">
        <v>463</v>
      </c>
      <c r="B238" s="8" t="s">
        <v>464</v>
      </c>
      <c r="C238" s="8"/>
      <c r="D238" s="8"/>
      <c r="E238" s="8"/>
      <c r="F238" s="10">
        <v>14</v>
      </c>
      <c r="G238" s="9">
        <v>1.0</v>
      </c>
      <c r="H238" s="10">
        <f>SUM(F238*G238)</f>
        <v>14</v>
      </c>
    </row>
    <row r="239" spans="1:8">
      <c r="A239" s="8" t="s">
        <v>465</v>
      </c>
      <c r="B239" s="8" t="s">
        <v>466</v>
      </c>
      <c r="C239" s="8"/>
      <c r="D239" s="8"/>
      <c r="E239" s="8"/>
      <c r="F239" s="10">
        <v>12</v>
      </c>
      <c r="G239" s="9">
        <v>1.0</v>
      </c>
      <c r="H239" s="10">
        <f>SUM(F239*G239)</f>
        <v>12</v>
      </c>
    </row>
    <row r="240" spans="1:8">
      <c r="A240" s="8" t="s">
        <v>467</v>
      </c>
      <c r="B240" s="8" t="s">
        <v>468</v>
      </c>
      <c r="C240" s="8"/>
      <c r="D240" s="8"/>
      <c r="E240" s="8"/>
      <c r="F240" s="10">
        <v>65</v>
      </c>
      <c r="G240" s="9">
        <v>1.0</v>
      </c>
      <c r="H240" s="10">
        <f>SUM(F240*G240)</f>
        <v>65</v>
      </c>
    </row>
    <row r="241" spans="1:8">
      <c r="A241" s="8" t="s">
        <v>469</v>
      </c>
      <c r="B241" s="8" t="s">
        <v>470</v>
      </c>
      <c r="C241" s="8"/>
      <c r="D241" s="8"/>
      <c r="E241" s="8"/>
      <c r="F241" s="10">
        <v>12</v>
      </c>
      <c r="G241" s="9">
        <v>1.0</v>
      </c>
      <c r="H241" s="10">
        <f>SUM(F241*G241)</f>
        <v>12</v>
      </c>
    </row>
    <row r="242" spans="1:8">
      <c r="A242" s="8" t="s">
        <v>471</v>
      </c>
      <c r="B242" s="8" t="s">
        <v>472</v>
      </c>
      <c r="C242" s="8"/>
      <c r="D242" s="8"/>
      <c r="E242" s="8"/>
      <c r="F242" s="10">
        <v>12</v>
      </c>
      <c r="G242" s="9">
        <v>1.0</v>
      </c>
      <c r="H242" s="10">
        <f>SUM(F242*G242)</f>
        <v>12</v>
      </c>
    </row>
    <row r="243" spans="1:8">
      <c r="A243" s="8" t="s">
        <v>473</v>
      </c>
      <c r="B243" s="8" t="s">
        <v>474</v>
      </c>
      <c r="C243" s="8"/>
      <c r="D243" s="8"/>
      <c r="E243" s="8"/>
      <c r="F243" s="10">
        <v>65</v>
      </c>
      <c r="G243" s="9">
        <v>1.0</v>
      </c>
      <c r="H243" s="10">
        <f>SUM(F243*G243)</f>
        <v>65</v>
      </c>
    </row>
    <row r="244" spans="1:8">
      <c r="A244" s="8" t="s">
        <v>475</v>
      </c>
      <c r="B244" s="8" t="s">
        <v>476</v>
      </c>
      <c r="C244" s="8"/>
      <c r="D244" s="8"/>
      <c r="E244" s="8"/>
      <c r="F244" s="10">
        <v>12</v>
      </c>
      <c r="G244" s="9">
        <v>1.0</v>
      </c>
      <c r="H244" s="10">
        <f>SUM(F244*G244)</f>
        <v>12</v>
      </c>
    </row>
    <row r="245" spans="1:8">
      <c r="A245" s="8" t="s">
        <v>477</v>
      </c>
      <c r="B245" s="8" t="s">
        <v>478</v>
      </c>
      <c r="C245" s="8"/>
      <c r="D245" s="8"/>
      <c r="E245" s="8"/>
      <c r="F245" s="10">
        <v>12</v>
      </c>
      <c r="G245" s="9">
        <v>1.0</v>
      </c>
      <c r="H245" s="10">
        <f>SUM(F245*G245)</f>
        <v>12</v>
      </c>
    </row>
    <row r="246" spans="1:8">
      <c r="A246" s="8" t="s">
        <v>479</v>
      </c>
      <c r="B246" s="8" t="s">
        <v>480</v>
      </c>
      <c r="C246" s="8"/>
      <c r="D246" s="8"/>
      <c r="E246" s="8"/>
      <c r="F246" s="10">
        <v>65</v>
      </c>
      <c r="G246" s="9">
        <v>1.0</v>
      </c>
      <c r="H246" s="10">
        <f>SUM(F246*G246)</f>
        <v>65</v>
      </c>
    </row>
    <row r="247" spans="1:8">
      <c r="A247" s="8" t="s">
        <v>481</v>
      </c>
      <c r="B247" s="8" t="s">
        <v>482</v>
      </c>
      <c r="C247" s="8"/>
      <c r="D247" s="8"/>
      <c r="E247" s="8"/>
      <c r="F247" s="10">
        <v>12</v>
      </c>
      <c r="G247" s="9">
        <v>1.0</v>
      </c>
      <c r="H247" s="10">
        <f>SUM(F247*G247)</f>
        <v>12</v>
      </c>
    </row>
    <row r="248" spans="1:8">
      <c r="A248" s="8" t="s">
        <v>483</v>
      </c>
      <c r="B248" s="8" t="s">
        <v>484</v>
      </c>
      <c r="C248" s="8"/>
      <c r="D248" s="8"/>
      <c r="E248" s="8"/>
      <c r="F248" s="10">
        <v>12</v>
      </c>
      <c r="G248" s="9">
        <v>1.0</v>
      </c>
      <c r="H248" s="10">
        <f>SUM(F248*G248)</f>
        <v>12</v>
      </c>
    </row>
    <row r="249" spans="1:8">
      <c r="A249" s="8" t="s">
        <v>485</v>
      </c>
      <c r="B249" s="8" t="s">
        <v>486</v>
      </c>
      <c r="C249" s="8"/>
      <c r="D249" s="8"/>
      <c r="E249" s="8"/>
      <c r="F249" s="10">
        <v>65</v>
      </c>
      <c r="G249" s="9">
        <v>1.0</v>
      </c>
      <c r="H249" s="10">
        <f>SUM(F249*G249)</f>
        <v>65</v>
      </c>
    </row>
    <row r="250" spans="1:8">
      <c r="A250" s="8" t="s">
        <v>487</v>
      </c>
      <c r="B250" s="8" t="s">
        <v>488</v>
      </c>
      <c r="C250" s="8"/>
      <c r="D250" s="8"/>
      <c r="E250" s="8"/>
      <c r="F250" s="10">
        <v>14</v>
      </c>
      <c r="G250" s="9">
        <v>1.0</v>
      </c>
      <c r="H250" s="10">
        <f>SUM(F250*G250)</f>
        <v>14</v>
      </c>
    </row>
    <row r="251" spans="1:8">
      <c r="A251" s="8" t="s">
        <v>489</v>
      </c>
      <c r="B251" s="8" t="s">
        <v>490</v>
      </c>
      <c r="C251" s="8"/>
      <c r="D251" s="8"/>
      <c r="E251" s="8"/>
      <c r="F251" s="10">
        <v>12</v>
      </c>
      <c r="G251" s="9">
        <v>1.0</v>
      </c>
      <c r="H251" s="10">
        <f>SUM(F251*G251)</f>
        <v>12</v>
      </c>
    </row>
    <row r="252" spans="1:8">
      <c r="A252" s="8" t="s">
        <v>491</v>
      </c>
      <c r="B252" s="8" t="s">
        <v>492</v>
      </c>
      <c r="C252" s="8"/>
      <c r="D252" s="8"/>
      <c r="E252" s="8"/>
      <c r="F252" s="10">
        <v>65</v>
      </c>
      <c r="G252" s="9">
        <v>1.0</v>
      </c>
      <c r="H252" s="10">
        <f>SUM(F252*G252)</f>
        <v>65</v>
      </c>
    </row>
    <row r="253" spans="1:8">
      <c r="A253" s="8" t="s">
        <v>493</v>
      </c>
      <c r="B253" s="8" t="s">
        <v>494</v>
      </c>
      <c r="C253" s="8"/>
      <c r="D253" s="8"/>
      <c r="E253" s="8"/>
      <c r="F253" s="10">
        <v>12</v>
      </c>
      <c r="G253" s="9">
        <v>1.0</v>
      </c>
      <c r="H253" s="10">
        <f>SUM(F253*G253)</f>
        <v>12</v>
      </c>
    </row>
    <row r="254" spans="1:8">
      <c r="A254" s="8" t="s">
        <v>495</v>
      </c>
      <c r="B254" s="8" t="s">
        <v>496</v>
      </c>
      <c r="C254" s="8"/>
      <c r="D254" s="8"/>
      <c r="E254" s="8"/>
      <c r="F254" s="10">
        <v>65</v>
      </c>
      <c r="G254" s="9">
        <v>1.0</v>
      </c>
      <c r="H254" s="10">
        <f>SUM(F254*G254)</f>
        <v>65</v>
      </c>
    </row>
    <row r="255" spans="1:8">
      <c r="A255" s="8" t="s">
        <v>497</v>
      </c>
      <c r="B255" s="8" t="s">
        <v>498</v>
      </c>
      <c r="C255" s="8"/>
      <c r="D255" s="8"/>
      <c r="E255" s="8"/>
      <c r="F255" s="10">
        <v>12</v>
      </c>
      <c r="G255" s="9">
        <v>1.0</v>
      </c>
      <c r="H255" s="10">
        <f>SUM(F255*G255)</f>
        <v>12</v>
      </c>
    </row>
    <row r="256" spans="1:8">
      <c r="A256" s="8" t="s">
        <v>499</v>
      </c>
      <c r="B256" s="8" t="s">
        <v>500</v>
      </c>
      <c r="C256" s="8"/>
      <c r="D256" s="8"/>
      <c r="E256" s="8"/>
      <c r="F256" s="10">
        <v>12</v>
      </c>
      <c r="G256" s="9">
        <v>1.0</v>
      </c>
      <c r="H256" s="10">
        <f>SUM(F256*G256)</f>
        <v>12</v>
      </c>
    </row>
    <row r="257" spans="1:8">
      <c r="A257" s="8" t="s">
        <v>501</v>
      </c>
      <c r="B257" s="8" t="s">
        <v>502</v>
      </c>
      <c r="C257" s="8"/>
      <c r="D257" s="8"/>
      <c r="E257" s="8"/>
      <c r="F257" s="10">
        <v>236</v>
      </c>
      <c r="G257" s="9">
        <v>1.0</v>
      </c>
      <c r="H257" s="10">
        <f>SUM(F257*G257)</f>
        <v>236</v>
      </c>
    </row>
    <row r="258" spans="1:8">
      <c r="A258" s="8" t="s">
        <v>503</v>
      </c>
      <c r="B258" s="8" t="s">
        <v>504</v>
      </c>
      <c r="C258" s="8"/>
      <c r="D258" s="8"/>
      <c r="E258" s="8"/>
      <c r="F258" s="10">
        <v>79</v>
      </c>
      <c r="G258" s="9">
        <v>1.0</v>
      </c>
      <c r="H258" s="10">
        <f>SUM(F258*G258)</f>
        <v>79</v>
      </c>
    </row>
    <row r="259" spans="1:8">
      <c r="A259" s="8" t="s">
        <v>505</v>
      </c>
      <c r="B259" s="8" t="s">
        <v>506</v>
      </c>
      <c r="C259" s="8"/>
      <c r="D259" s="8"/>
      <c r="E259" s="8"/>
      <c r="F259" s="10">
        <v>98</v>
      </c>
      <c r="G259" s="9">
        <v>1.0</v>
      </c>
      <c r="H259" s="10">
        <f>SUM(F259*G259)</f>
        <v>98</v>
      </c>
    </row>
    <row r="260" spans="1:8">
      <c r="A260" s="8" t="s">
        <v>507</v>
      </c>
      <c r="B260" s="8" t="s">
        <v>508</v>
      </c>
      <c r="C260" s="8"/>
      <c r="D260" s="8"/>
      <c r="E260" s="8"/>
      <c r="F260" s="10">
        <v>32</v>
      </c>
      <c r="G260" s="9">
        <v>1.0</v>
      </c>
      <c r="H260" s="10">
        <f>SUM(F260*G260)</f>
        <v>32</v>
      </c>
    </row>
    <row r="261" spans="1:8">
      <c r="A261" s="8" t="s">
        <v>509</v>
      </c>
      <c r="B261" s="8" t="s">
        <v>510</v>
      </c>
      <c r="C261" s="8"/>
      <c r="D261" s="8"/>
      <c r="E261" s="8"/>
      <c r="F261" s="10">
        <v>37</v>
      </c>
      <c r="G261" s="9">
        <v>1.0</v>
      </c>
      <c r="H261" s="10">
        <f>SUM(F261*G261)</f>
        <v>37</v>
      </c>
    </row>
    <row r="262" spans="1:8">
      <c r="A262" s="8" t="s">
        <v>511</v>
      </c>
      <c r="B262" s="8" t="s">
        <v>512</v>
      </c>
      <c r="C262" s="8"/>
      <c r="D262" s="8"/>
      <c r="E262" s="8"/>
      <c r="F262" s="10">
        <v>96</v>
      </c>
      <c r="G262" s="9">
        <v>1.0</v>
      </c>
      <c r="H262" s="10">
        <f>SUM(F262*G262)</f>
        <v>96</v>
      </c>
    </row>
    <row r="263" spans="1:8">
      <c r="A263" s="8" t="s">
        <v>513</v>
      </c>
      <c r="B263" s="8" t="s">
        <v>514</v>
      </c>
      <c r="C263" s="8"/>
      <c r="D263" s="8"/>
      <c r="E263" s="8"/>
      <c r="F263" s="10">
        <v>9</v>
      </c>
      <c r="G263" s="9">
        <v>1.0</v>
      </c>
      <c r="H263" s="10">
        <f>SUM(F263*G263)</f>
        <v>9</v>
      </c>
    </row>
    <row r="264" spans="1:8">
      <c r="A264" s="8" t="s">
        <v>515</v>
      </c>
      <c r="B264" s="8" t="s">
        <v>516</v>
      </c>
      <c r="C264" s="8"/>
      <c r="D264" s="8"/>
      <c r="E264" s="8"/>
      <c r="F264" s="10">
        <v>9</v>
      </c>
      <c r="G264" s="9">
        <v>1.0</v>
      </c>
      <c r="H264" s="10">
        <f>SUM(F264*G264)</f>
        <v>9</v>
      </c>
    </row>
    <row r="265" spans="1:8">
      <c r="A265" s="8" t="s">
        <v>517</v>
      </c>
      <c r="B265" s="8" t="s">
        <v>518</v>
      </c>
      <c r="C265" s="8"/>
      <c r="D265" s="8"/>
      <c r="E265" s="8"/>
      <c r="F265" s="10">
        <v>9</v>
      </c>
      <c r="G265" s="9">
        <v>1.0</v>
      </c>
      <c r="H265" s="10">
        <f>SUM(F265*G265)</f>
        <v>9</v>
      </c>
    </row>
    <row r="266" spans="1:8">
      <c r="A266" s="8" t="s">
        <v>519</v>
      </c>
      <c r="B266" s="8" t="s">
        <v>520</v>
      </c>
      <c r="C266" s="8"/>
      <c r="D266" s="8"/>
      <c r="E266" s="8"/>
      <c r="F266" s="10">
        <v>9</v>
      </c>
      <c r="G266" s="9">
        <v>1.0</v>
      </c>
      <c r="H266" s="10">
        <f>SUM(F266*G266)</f>
        <v>9</v>
      </c>
    </row>
    <row r="267" spans="1:8">
      <c r="A267" s="8" t="s">
        <v>521</v>
      </c>
      <c r="B267" s="8" t="s">
        <v>522</v>
      </c>
      <c r="C267" s="8"/>
      <c r="D267" s="8"/>
      <c r="E267" s="8"/>
      <c r="F267" s="10">
        <v>380</v>
      </c>
      <c r="G267" s="9">
        <v>1.0</v>
      </c>
      <c r="H267" s="10">
        <f>SUM(F267*G267)</f>
        <v>380</v>
      </c>
    </row>
    <row r="268" spans="1:8">
      <c r="A268" s="8" t="s">
        <v>523</v>
      </c>
      <c r="B268" s="8" t="s">
        <v>524</v>
      </c>
      <c r="C268" s="8"/>
      <c r="D268" s="8"/>
      <c r="E268" s="8"/>
      <c r="F268" s="10">
        <v>36</v>
      </c>
      <c r="G268" s="9">
        <v>1.0</v>
      </c>
      <c r="H268" s="10">
        <f>SUM(F268*G268)</f>
        <v>36</v>
      </c>
    </row>
    <row r="269" spans="1:8">
      <c r="A269" s="8" t="s">
        <v>525</v>
      </c>
      <c r="B269" s="8" t="s">
        <v>526</v>
      </c>
      <c r="C269" s="8"/>
      <c r="D269" s="8"/>
      <c r="E269" s="8"/>
      <c r="F269" s="10">
        <v>150</v>
      </c>
      <c r="G269" s="9">
        <v>1.0</v>
      </c>
      <c r="H269" s="10">
        <f>SUM(F269*G269)</f>
        <v>150</v>
      </c>
    </row>
    <row r="270" spans="1:8">
      <c r="A270" s="8" t="s">
        <v>527</v>
      </c>
      <c r="B270" s="8" t="s">
        <v>528</v>
      </c>
      <c r="C270" s="8"/>
      <c r="D270" s="8"/>
      <c r="E270" s="8"/>
      <c r="F270" s="10">
        <v>69</v>
      </c>
      <c r="G270" s="9">
        <v>1.0</v>
      </c>
      <c r="H270" s="10">
        <f>SUM(F270*G270)</f>
        <v>69</v>
      </c>
    </row>
    <row r="271" spans="1:8">
      <c r="A271" s="8" t="s">
        <v>529</v>
      </c>
      <c r="B271" s="8" t="s">
        <v>530</v>
      </c>
      <c r="C271" s="8"/>
      <c r="D271" s="8"/>
      <c r="E271" s="8"/>
      <c r="F271" s="10">
        <v>69</v>
      </c>
      <c r="G271" s="9">
        <v>1.0</v>
      </c>
      <c r="H271" s="10">
        <f>SUM(F271*G271)</f>
        <v>69</v>
      </c>
    </row>
    <row r="272" spans="1:8">
      <c r="A272" s="8" t="s">
        <v>531</v>
      </c>
      <c r="B272" s="8" t="s">
        <v>532</v>
      </c>
      <c r="C272" s="8"/>
      <c r="D272" s="8"/>
      <c r="E272" s="8"/>
      <c r="F272" s="10">
        <v>29</v>
      </c>
      <c r="G272" s="9">
        <v>1.0</v>
      </c>
      <c r="H272" s="10">
        <f>SUM(F272*G272)</f>
        <v>29</v>
      </c>
    </row>
    <row r="273" spans="1:8">
      <c r="A273" s="8" t="s">
        <v>533</v>
      </c>
      <c r="B273" s="8" t="s">
        <v>534</v>
      </c>
      <c r="C273" s="8"/>
      <c r="D273" s="8"/>
      <c r="E273" s="8"/>
      <c r="F273" s="10">
        <v>69</v>
      </c>
      <c r="G273" s="9">
        <v>1.0</v>
      </c>
      <c r="H273" s="10">
        <f>SUM(F273*G273)</f>
        <v>69</v>
      </c>
    </row>
    <row r="274" spans="1:8">
      <c r="A274" s="8" t="s">
        <v>535</v>
      </c>
      <c r="B274" s="8" t="s">
        <v>536</v>
      </c>
      <c r="C274" s="8"/>
      <c r="D274" s="8"/>
      <c r="E274" s="8"/>
      <c r="F274" s="10">
        <v>75</v>
      </c>
      <c r="G274" s="9">
        <v>1.0</v>
      </c>
      <c r="H274" s="10">
        <f>SUM(F274*G274)</f>
        <v>75</v>
      </c>
    </row>
    <row r="275" spans="1:8">
      <c r="A275" s="8" t="s">
        <v>537</v>
      </c>
      <c r="B275" s="8" t="s">
        <v>538</v>
      </c>
      <c r="C275" s="8"/>
      <c r="D275" s="8"/>
      <c r="E275" s="8"/>
      <c r="F275" s="10">
        <v>59</v>
      </c>
      <c r="G275" s="9">
        <v>1.0</v>
      </c>
      <c r="H275" s="10">
        <f>SUM(F275*G275)</f>
        <v>59</v>
      </c>
    </row>
    <row r="276" spans="1:8">
      <c r="A276" s="8" t="s">
        <v>539</v>
      </c>
      <c r="B276" s="8" t="s">
        <v>540</v>
      </c>
      <c r="C276" s="8"/>
      <c r="D276" s="8"/>
      <c r="E276" s="8"/>
      <c r="F276" s="10">
        <v>42</v>
      </c>
      <c r="G276" s="9">
        <v>1.0</v>
      </c>
      <c r="H276" s="10">
        <f>SUM(F276*G276)</f>
        <v>42</v>
      </c>
    </row>
    <row r="277" spans="1:8">
      <c r="A277" s="8" t="s">
        <v>541</v>
      </c>
      <c r="B277" s="8" t="s">
        <v>542</v>
      </c>
      <c r="C277" s="8"/>
      <c r="D277" s="8"/>
      <c r="E277" s="8"/>
      <c r="F277" s="10">
        <v>42</v>
      </c>
      <c r="G277" s="9">
        <v>1.0</v>
      </c>
      <c r="H277" s="10">
        <f>SUM(F277*G277)</f>
        <v>42</v>
      </c>
    </row>
    <row r="278" spans="1:8">
      <c r="A278" s="8" t="s">
        <v>543</v>
      </c>
      <c r="B278" s="8" t="s">
        <v>544</v>
      </c>
      <c r="C278" s="8"/>
      <c r="D278" s="8"/>
      <c r="E278" s="8"/>
      <c r="F278" s="10">
        <v>22</v>
      </c>
      <c r="G278" s="9">
        <v>1.0</v>
      </c>
      <c r="H278" s="10">
        <f>SUM(F278*G278)</f>
        <v>22</v>
      </c>
    </row>
    <row r="279" spans="1:8">
      <c r="A279" s="8" t="s">
        <v>545</v>
      </c>
      <c r="B279" s="8" t="s">
        <v>546</v>
      </c>
      <c r="C279" s="8"/>
      <c r="D279" s="8"/>
      <c r="E279" s="8"/>
      <c r="F279" s="10">
        <v>49</v>
      </c>
      <c r="G279" s="9">
        <v>1.0</v>
      </c>
      <c r="H279" s="10">
        <f>SUM(F279*G279)</f>
        <v>49</v>
      </c>
    </row>
    <row r="280" spans="1:8">
      <c r="A280" s="8" t="s">
        <v>547</v>
      </c>
      <c r="B280" s="8" t="s">
        <v>548</v>
      </c>
      <c r="C280" s="8"/>
      <c r="D280" s="8"/>
      <c r="E280" s="8"/>
      <c r="F280" s="10">
        <v>16</v>
      </c>
      <c r="G280" s="9">
        <v>1.0</v>
      </c>
      <c r="H280" s="10">
        <f>SUM(F280*G280)</f>
        <v>16</v>
      </c>
    </row>
    <row r="281" spans="1:8">
      <c r="A281" s="8" t="s">
        <v>549</v>
      </c>
      <c r="B281" s="8" t="s">
        <v>550</v>
      </c>
      <c r="C281" s="8"/>
      <c r="D281" s="8"/>
      <c r="E281" s="8"/>
      <c r="F281" s="10">
        <v>49</v>
      </c>
      <c r="G281" s="9">
        <v>1.0</v>
      </c>
      <c r="H281" s="10">
        <f>SUM(F281*G281)</f>
        <v>49</v>
      </c>
    </row>
    <row r="282" spans="1:8">
      <c r="A282" s="8" t="s">
        <v>551</v>
      </c>
      <c r="B282" s="8" t="s">
        <v>552</v>
      </c>
      <c r="C282" s="8"/>
      <c r="D282" s="8"/>
      <c r="E282" s="8"/>
      <c r="F282" s="10">
        <v>12</v>
      </c>
      <c r="G282" s="9">
        <v>1.0</v>
      </c>
      <c r="H282" s="10">
        <f>SUM(F282*G282)</f>
        <v>12</v>
      </c>
    </row>
    <row r="283" spans="1:8">
      <c r="A283" s="8" t="s">
        <v>553</v>
      </c>
      <c r="B283" s="8" t="s">
        <v>554</v>
      </c>
      <c r="C283" s="8"/>
      <c r="D283" s="8"/>
      <c r="E283" s="8"/>
      <c r="F283" s="10">
        <v>46</v>
      </c>
      <c r="G283" s="9">
        <v>1.0</v>
      </c>
      <c r="H283" s="10">
        <f>SUM(F283*G283)</f>
        <v>46</v>
      </c>
    </row>
    <row r="284" spans="1:8">
      <c r="A284" s="8" t="s">
        <v>555</v>
      </c>
      <c r="B284" s="8" t="s">
        <v>556</v>
      </c>
      <c r="C284" s="8"/>
      <c r="D284" s="8"/>
      <c r="E284" s="8"/>
      <c r="F284" s="10">
        <v>17</v>
      </c>
      <c r="G284" s="9">
        <v>1.0</v>
      </c>
      <c r="H284" s="10">
        <f>SUM(F284*G284)</f>
        <v>17</v>
      </c>
    </row>
    <row r="285" spans="1:8">
      <c r="A285" s="8" t="s">
        <v>557</v>
      </c>
      <c r="B285" s="8" t="s">
        <v>558</v>
      </c>
      <c r="C285" s="8"/>
      <c r="D285" s="8"/>
      <c r="E285" s="8"/>
      <c r="F285" s="10">
        <v>17</v>
      </c>
      <c r="G285" s="9">
        <v>1.0</v>
      </c>
      <c r="H285" s="10">
        <f>SUM(F285*G285)</f>
        <v>17</v>
      </c>
    </row>
    <row r="286" spans="1:8">
      <c r="A286" s="8" t="s">
        <v>559</v>
      </c>
      <c r="B286" s="8" t="s">
        <v>560</v>
      </c>
      <c r="C286" s="8"/>
      <c r="D286" s="8"/>
      <c r="E286" s="8"/>
      <c r="F286" s="10">
        <v>17</v>
      </c>
      <c r="G286" s="9">
        <v>1.0</v>
      </c>
      <c r="H286" s="10">
        <f>SUM(F286*G286)</f>
        <v>17</v>
      </c>
    </row>
    <row r="287" spans="1:8">
      <c r="A287" s="8" t="s">
        <v>561</v>
      </c>
      <c r="B287" s="8" t="s">
        <v>562</v>
      </c>
      <c r="C287" s="8"/>
      <c r="D287" s="8"/>
      <c r="E287" s="8"/>
      <c r="F287" s="10">
        <v>37</v>
      </c>
      <c r="G287" s="9">
        <v>5.0</v>
      </c>
      <c r="H287" s="10">
        <f>SUM(F287*G287)</f>
        <v>185</v>
      </c>
    </row>
    <row r="288" spans="1:8">
      <c r="A288" s="8" t="s">
        <v>563</v>
      </c>
      <c r="B288" s="8" t="s">
        <v>564</v>
      </c>
      <c r="C288" s="8"/>
      <c r="D288" s="8"/>
      <c r="E288" s="8"/>
      <c r="F288" s="10">
        <v>22</v>
      </c>
      <c r="G288" s="9">
        <v>4.0</v>
      </c>
      <c r="H288" s="10">
        <f>SUM(F288*G288)</f>
        <v>88</v>
      </c>
    </row>
    <row r="289" spans="1:8">
      <c r="G289" s="12" t="s">
        <v>565</v>
      </c>
      <c r="H289" s="11">
        <f>SUM(H15:H288)</f>
        <v>17892.9</v>
      </c>
    </row>
    <row r="290" spans="1:8">
      <c r="G290" s="12" t="s">
        <v>566</v>
      </c>
      <c r="H290" s="11">
        <f>H289*0.05</f>
        <v>894.645</v>
      </c>
    </row>
    <row r="291" spans="1:8">
      <c r="G291" s="12" t="s">
        <v>567</v>
      </c>
      <c r="H291" s="11">
        <f>H289-H290</f>
        <v>16998.255</v>
      </c>
    </row>
    <row r="292" spans="1:8">
      <c r="G292" s="12" t="s">
        <v>568</v>
      </c>
      <c r="H292" s="11">
        <v>0.0</v>
      </c>
    </row>
    <row r="293" spans="1:8">
      <c r="G293" s="12" t="s">
        <v>569</v>
      </c>
      <c r="H293" s="11">
        <f>SUM(H291:H292)</f>
        <v>16998.255</v>
      </c>
    </row>
    <row r="294" spans="1:8">
      <c r="G294" s="12" t="s">
        <v>570</v>
      </c>
      <c r="H294" s="11">
        <f>H293*0.13</f>
        <v>2209.77315</v>
      </c>
    </row>
    <row r="295" spans="1:8">
      <c r="G295" s="12" t="s">
        <v>571</v>
      </c>
      <c r="H295" s="11">
        <f>SUM(H293:H294)</f>
        <v>19208.02815</v>
      </c>
    </row>
    <row r="297" spans="1:8" customHeight="1" ht="22">
      <c r="A297" s="13" t="s">
        <v>572</v>
      </c>
      <c r="B297" s="13"/>
      <c r="C297" s="13"/>
    </row>
    <row r="298" spans="1:8" customHeight="1" ht="55">
      <c r="A298" s="14" t="s">
        <v>573</v>
      </c>
      <c r="B298" s="14"/>
      <c r="C298" s="14"/>
    </row>
    <row r="299" spans="1:8" customHeight="1" ht="22">
      <c r="A299" s="14" t="s">
        <v>574</v>
      </c>
      <c r="B299" s="14"/>
      <c r="C299" s="14"/>
    </row>
    <row r="300" spans="1:8" customHeight="1" ht="29">
      <c r="A300" s="14" t="s">
        <v>575</v>
      </c>
      <c r="B300" s="14"/>
      <c r="C300" s="14"/>
    </row>
    <row r="301" spans="1:8" customHeight="1" ht="31">
      <c r="A301" s="14" t="s">
        <v>576</v>
      </c>
      <c r="B301" s="14"/>
      <c r="C301" s="14"/>
    </row>
    <row r="302" spans="1:8" customHeight="1" ht="22">
      <c r="A302" s="15" t="s">
        <v>577</v>
      </c>
      <c r="B302" s="15"/>
      <c r="C302" s="15"/>
    </row>
    <row r="303" spans="1:8" customHeight="1" ht="29">
      <c r="A303" s="14" t="s">
        <v>578</v>
      </c>
      <c r="B303" s="14"/>
      <c r="C303" s="14"/>
    </row>
    <row r="304" spans="1:8" customHeight="1" ht="29">
      <c r="A304" s="14" t="s">
        <v>579</v>
      </c>
      <c r="B304" s="14"/>
      <c r="C304" s="14"/>
    </row>
    <row r="305" spans="1:8" customHeight="1" ht="29">
      <c r="A305" s="14" t="s">
        <v>580</v>
      </c>
      <c r="B305" s="14"/>
      <c r="C305" s="14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B266:E266"/>
    <mergeCell ref="B267:E267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B277:E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B288:E288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2025-12-13T04:19:25-05:00</dcterms:created>
  <dcterms:modified xsi:type="dcterms:W3CDTF">2025-12-13T04:19:25-05:00</dcterms:modified>
  <dc:title>Untitled Spreadsheet</dc:title>
  <dc:description/>
  <dc:subject/>
  <cp:keywords/>
  <cp:category/>
</cp:coreProperties>
</file>