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<sst xmlns="http://schemas.openxmlformats.org/spreadsheetml/2006/main" uniqueCount="244">
  <si>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</si>
  <si>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</si>
  <si>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</si>
  <si>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</si>
  <si>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</si>
  <si>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Basic Classroom Package Primary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</si>
  <si>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</si>
  <si>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</si>
  <si>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</si>
  <si>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</si>
  <si>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</si>
  <si>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</si>
  <si>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</si>
  <si>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</si>
  <si>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</si>
  <si>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</si>
  <si>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</si>
  <si>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</si>
  <si>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</si>
  <si>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1.01.01</t>
  </si>
  <si>
    <t>Zipping Frame</t>
  </si>
  <si>
    <t>1.01.02</t>
  </si>
  <si>
    <t>Bow Frame</t>
  </si>
  <si>
    <t>1.01.03</t>
  </si>
  <si>
    <t>Buttoning Frame - Large Buttons</t>
  </si>
  <si>
    <t>1.01.07</t>
  </si>
  <si>
    <t>Velcro Frame</t>
  </si>
  <si>
    <t>1.01.08</t>
  </si>
  <si>
    <t>Snapping Frame</t>
  </si>
  <si>
    <t>1.01.09</t>
  </si>
  <si>
    <t>Buckling Frame</t>
  </si>
  <si>
    <t>1.02.07A</t>
  </si>
  <si>
    <t>Bolts on a Bench</t>
  </si>
  <si>
    <t>1.02.08</t>
  </si>
  <si>
    <t>Screw Activity Boards – Set of 3</t>
  </si>
  <si>
    <t>1.06.10</t>
  </si>
  <si>
    <t xml:space="preserve">Folding Activity Set </t>
  </si>
  <si>
    <t>1.06.17</t>
  </si>
  <si>
    <t xml:space="preserve">Dropper Activities Set </t>
  </si>
  <si>
    <t>1.06.17A</t>
  </si>
  <si>
    <t xml:space="preserve">Color Mixing Activity Set </t>
  </si>
  <si>
    <t>1.07.03B</t>
  </si>
  <si>
    <t>Spooning Activities Set</t>
  </si>
  <si>
    <t>1.07.04A</t>
  </si>
  <si>
    <t>Pouring Water Activities with Two  Clear Pitchers Set</t>
  </si>
  <si>
    <t>1.07.14B</t>
  </si>
  <si>
    <t>Apple Serving Activity</t>
  </si>
  <si>
    <t>1.09.04</t>
  </si>
  <si>
    <t>Cloth Washing Activity</t>
  </si>
  <si>
    <t>1.09.05</t>
  </si>
  <si>
    <t>Hand Washing Activity</t>
  </si>
  <si>
    <t>1.09.06</t>
  </si>
  <si>
    <t>Table Washing Activity</t>
  </si>
  <si>
    <t>1.11.02</t>
  </si>
  <si>
    <t>Braiding Board</t>
  </si>
  <si>
    <t>1.20.06</t>
  </si>
  <si>
    <t>Watering Plants Activity</t>
  </si>
  <si>
    <t>2.01</t>
  </si>
  <si>
    <t>Pink Tower</t>
  </si>
  <si>
    <t>2.02</t>
  </si>
  <si>
    <t>Broad (Brown) Stair - Brown Lacquer</t>
  </si>
  <si>
    <t>2.03</t>
  </si>
  <si>
    <t>Red (Long) Rods</t>
  </si>
  <si>
    <t>2.04.01B</t>
  </si>
  <si>
    <t xml:space="preserve">Geometric Solids with Box &amp; Bases    </t>
  </si>
  <si>
    <t>2.05</t>
  </si>
  <si>
    <t>Cylinder Blocks - Set of 4 Blocks</t>
  </si>
  <si>
    <t>2.05.01</t>
  </si>
  <si>
    <t>Set of Knobless Cylinders</t>
  </si>
  <si>
    <t>2.06</t>
  </si>
  <si>
    <t>First Box of Colour Tablets/Colour Box 1- Plastic</t>
  </si>
  <si>
    <t>2.07</t>
  </si>
  <si>
    <t>Second Box of Colour Tablets/Colour Box 2 - Plastic</t>
  </si>
  <si>
    <t>2.10</t>
  </si>
  <si>
    <t>Rough and Smooth Boards Set - Set of 3</t>
  </si>
  <si>
    <t>2.11</t>
  </si>
  <si>
    <t>Rough Gradation Tablets - 5 Pairs</t>
  </si>
  <si>
    <t>2.12</t>
  </si>
  <si>
    <t>Fabric Box with Different Fabrics</t>
  </si>
  <si>
    <t>2.13</t>
  </si>
  <si>
    <t>Baric Tablets - 3 Boxes</t>
  </si>
  <si>
    <t>2.14.01</t>
  </si>
  <si>
    <t>Smelling Cylinders</t>
  </si>
  <si>
    <t>2.15.01</t>
  </si>
  <si>
    <t>Geometric Cabinet</t>
  </si>
  <si>
    <t>2.15.02</t>
  </si>
  <si>
    <t>Geometric Form Cabinet with Cards</t>
  </si>
  <si>
    <t>2.15.03</t>
  </si>
  <si>
    <t>Geometric Cabinet Nomenclature Cards</t>
  </si>
  <si>
    <t>2.16.01</t>
  </si>
  <si>
    <t>Demonstration Tray</t>
  </si>
  <si>
    <t>2.16.02A</t>
  </si>
  <si>
    <t>Geometric Form Cards for the Demonstration Tray</t>
  </si>
  <si>
    <t>2.16.04</t>
  </si>
  <si>
    <t xml:space="preserve">Geometric Cabinet Control Chart </t>
  </si>
  <si>
    <t>2.17</t>
  </si>
  <si>
    <t>Constructive Triangles - 5 Boxes</t>
  </si>
  <si>
    <t>2.19</t>
  </si>
  <si>
    <t>Sound Boxes/Sound Cylinders</t>
  </si>
  <si>
    <t>2.21</t>
  </si>
  <si>
    <t>Thermic Tablets</t>
  </si>
  <si>
    <t>2.23</t>
  </si>
  <si>
    <t>Binomial Cube</t>
  </si>
  <si>
    <t>3.01</t>
  </si>
  <si>
    <t>Ten Metal Insets with Two Stands</t>
  </si>
  <si>
    <t>3.02</t>
  </si>
  <si>
    <t>Holder for 3 Pencils</t>
  </si>
  <si>
    <t>3.03</t>
  </si>
  <si>
    <t>Paper Box</t>
  </si>
  <si>
    <t>3.03A</t>
  </si>
  <si>
    <t>Inset Paper</t>
  </si>
  <si>
    <t>3.04</t>
  </si>
  <si>
    <t>Set of 11 Pencil Holders</t>
  </si>
  <si>
    <t>3.05.02</t>
  </si>
  <si>
    <t>Sandpaper Letters - Cursive with Box - Lower Case</t>
  </si>
  <si>
    <t>3.05.07</t>
  </si>
  <si>
    <t xml:space="preserve">Blank Greenboard </t>
  </si>
  <si>
    <t>3.05.08</t>
  </si>
  <si>
    <t>Greenboard with Lines and Squares</t>
  </si>
  <si>
    <t>3.06.03C</t>
  </si>
  <si>
    <t>Medium Movable Alphabet, Cursive Red &amp; Blue with Box</t>
  </si>
  <si>
    <t>3.07.02B</t>
  </si>
  <si>
    <t>Clear Plastic Boxes with Objects and Pink Word Cards</t>
  </si>
  <si>
    <t>3.07.03D</t>
  </si>
  <si>
    <t>Pink Picture Cards &amp; Word Cards with Plastic Boxes</t>
  </si>
  <si>
    <t>3.08.02B</t>
  </si>
  <si>
    <t>Clear Plastic Boxes with Objects and Blue Word Cards</t>
  </si>
  <si>
    <t>4.01.01</t>
  </si>
  <si>
    <t>Number Rods</t>
  </si>
  <si>
    <t>4.01.02</t>
  </si>
  <si>
    <t>Numerals for Number Rods</t>
  </si>
  <si>
    <t>4.02</t>
  </si>
  <si>
    <t>Sandpaper Numerals with Box</t>
  </si>
  <si>
    <t>4.03</t>
  </si>
  <si>
    <t>Spindle Boxes - the Whole Set</t>
  </si>
  <si>
    <t>4.04</t>
  </si>
  <si>
    <t>Introduction to Decimal Quantity</t>
  </si>
  <si>
    <t>4.06</t>
  </si>
  <si>
    <t>Introduction to the Decimal System</t>
  </si>
  <si>
    <t>4.07</t>
  </si>
  <si>
    <t>Golden Bead Material - Plastic Cards, Individual Nylon Beads</t>
  </si>
  <si>
    <t>4.07.03</t>
  </si>
  <si>
    <t>Large Plastic Number Cards with Box, 1-1000</t>
  </si>
  <si>
    <t>4.08</t>
  </si>
  <si>
    <t>Teen Boards and Tens Boards - The Whole Set</t>
  </si>
  <si>
    <t>4.11</t>
  </si>
  <si>
    <t>Hundred Board with Control Chart</t>
  </si>
  <si>
    <t>4.16</t>
  </si>
  <si>
    <t>Addition Strip Board - Complete Set</t>
  </si>
  <si>
    <t>4.17A</t>
  </si>
  <si>
    <t>Addition Working Charts with FRAME - Complete Set</t>
  </si>
  <si>
    <t>4.18</t>
  </si>
  <si>
    <t>Addition Equations and Sums Box</t>
  </si>
  <si>
    <t>4.21</t>
  </si>
  <si>
    <t>Subtraction Strip Board - Complete Set</t>
  </si>
  <si>
    <t>4.22A</t>
  </si>
  <si>
    <t>Subtraction Working Charts with FRAME - Complete Set</t>
  </si>
  <si>
    <t>4.23</t>
  </si>
  <si>
    <t>Subtraction Equations and Differences Box</t>
  </si>
  <si>
    <t>4.25</t>
  </si>
  <si>
    <t>Multiplication Board Set</t>
  </si>
  <si>
    <t>4.26A</t>
  </si>
  <si>
    <t>Multiplication Working Charts with FRAME - Complete Set</t>
  </si>
  <si>
    <t>4.27</t>
  </si>
  <si>
    <t>Box of Multiplication Equations and Products</t>
  </si>
  <si>
    <t>4.39</t>
  </si>
  <si>
    <t>Numerals and Counters</t>
  </si>
  <si>
    <t>4.41</t>
  </si>
  <si>
    <t>Golden Bead Chains of 100 and 1000 with Wall Frame</t>
  </si>
  <si>
    <t>4.41.01</t>
  </si>
  <si>
    <t>Printed Arrows for 100/1000 Bead Chains with Boxes</t>
  </si>
  <si>
    <t>4.42</t>
  </si>
  <si>
    <t>Short Bead Chains &amp; Squares with Wall Frame</t>
  </si>
  <si>
    <t>4.42.01</t>
  </si>
  <si>
    <t>Printed Arrows for Short Bead Chains with 10 Boxes</t>
  </si>
  <si>
    <t>5.01.03</t>
  </si>
  <si>
    <t>Botany Cabinet with 18 Insets</t>
  </si>
  <si>
    <t>5.01.04</t>
  </si>
  <si>
    <t>Leaf Cards Cabinet with Cards for 5.01.3</t>
  </si>
  <si>
    <t>5.01.06</t>
  </si>
  <si>
    <t>Botany Cabinet Control Chart</t>
  </si>
  <si>
    <t>5.02.09</t>
  </si>
  <si>
    <t>Botany Puzzle Cabinet with 3 Puzzles</t>
  </si>
  <si>
    <t>5.03.11</t>
  </si>
  <si>
    <t>Animal Puzzle Cabinet with 5 Puzzles (Horse, Fish, Turtle, Bird, and Frog)</t>
  </si>
  <si>
    <t>6.00A</t>
  </si>
  <si>
    <t>Globe of Land &amp; Water</t>
  </si>
  <si>
    <t>6.00C</t>
  </si>
  <si>
    <t>Globe of the Continents</t>
  </si>
  <si>
    <t>6.01</t>
  </si>
  <si>
    <t>World Puzzle Map</t>
  </si>
  <si>
    <t>6.01.01</t>
  </si>
  <si>
    <t>World Control Map - Labeled</t>
  </si>
  <si>
    <t>6.01.02</t>
  </si>
  <si>
    <t>World Control Map - Unlabeled</t>
  </si>
  <si>
    <t>6.04</t>
  </si>
  <si>
    <t>North America Puzzle Map</t>
  </si>
  <si>
    <t>6.04.01</t>
  </si>
  <si>
    <t>North America Control Map - Labeled</t>
  </si>
  <si>
    <t>6.04.02</t>
  </si>
  <si>
    <t>North America Control Map - Unlabeled</t>
  </si>
  <si>
    <t>6.09</t>
  </si>
  <si>
    <t>Canada Puzzle Map</t>
  </si>
  <si>
    <t>6.09.01</t>
  </si>
  <si>
    <t>Canada Control Map - Labeled</t>
  </si>
  <si>
    <t>6.09.02</t>
  </si>
  <si>
    <t>Canada Control Map - Unlabeled</t>
  </si>
  <si>
    <t>6.52.01</t>
  </si>
  <si>
    <t>Land, Air &amp; Water Transportation</t>
  </si>
  <si>
    <t>6.52.02</t>
  </si>
  <si>
    <t>Land, Air &amp; Water Animals</t>
  </si>
  <si>
    <t>6.53A</t>
  </si>
  <si>
    <t>Living / Non-living Classification</t>
  </si>
  <si>
    <t>6.53B</t>
  </si>
  <si>
    <t>Plant / Animal Classification</t>
  </si>
  <si>
    <t>9.05.05A</t>
  </si>
  <si>
    <t>Soft Work Rug – Large</t>
  </si>
  <si>
    <t>9.05.06</t>
  </si>
  <si>
    <t xml:space="preserve">Soft Work Rug – Medium 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</si>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</sst>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2"/>
  <sheetViews>
    <sheetView tabSelected="1" workbookViewId="0" showGridLines="true" showRowColHeaders="1">
      <selection activeCell="A132" sqref="A132:C132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36</v>
      </c>
      <c r="G16" s="9">
        <v>1.0</v>
      </c>
      <c r="H16" s="10">
        <f>SUM(F16*G16)</f>
        <v>36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36</v>
      </c>
      <c r="G17" s="9">
        <v>1.0</v>
      </c>
      <c r="H17" s="10">
        <f>SUM(F17*G17)</f>
        <v>36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36</v>
      </c>
      <c r="G18" s="9">
        <v>1.0</v>
      </c>
      <c r="H18" s="10">
        <f>SUM(F18*G18)</f>
        <v>36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36</v>
      </c>
      <c r="G19" s="9">
        <v>1.0</v>
      </c>
      <c r="H19" s="10">
        <f>SUM(F19*G19)</f>
        <v>36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36</v>
      </c>
      <c r="G20" s="9">
        <v>1.0</v>
      </c>
      <c r="H20" s="10">
        <f>SUM(F20*G20)</f>
        <v>36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36</v>
      </c>
      <c r="G21" s="9">
        <v>1.0</v>
      </c>
      <c r="H21" s="10">
        <f>SUM(F21*G21)</f>
        <v>36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39.5</v>
      </c>
      <c r="G22" s="9">
        <v>1.0</v>
      </c>
      <c r="H22" s="10">
        <f>SUM(F22*G22)</f>
        <v>39.5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89</v>
      </c>
      <c r="G23" s="9">
        <v>1.0</v>
      </c>
      <c r="H23" s="10">
        <f>SUM(F23*G23)</f>
        <v>89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48</v>
      </c>
      <c r="G24" s="9">
        <v>1.0</v>
      </c>
      <c r="H24" s="10">
        <f>SUM(F24*G24)</f>
        <v>48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18</v>
      </c>
      <c r="G25" s="9">
        <v>1.0</v>
      </c>
      <c r="H25" s="10">
        <f>SUM(F25*G25)</f>
        <v>18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24</v>
      </c>
      <c r="G26" s="9">
        <v>1.0</v>
      </c>
      <c r="H26" s="10">
        <f>SUM(F26*G26)</f>
        <v>24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21</v>
      </c>
      <c r="G27" s="9">
        <v>1.0</v>
      </c>
      <c r="H27" s="10">
        <f>SUM(F27*G27)</f>
        <v>21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23</v>
      </c>
      <c r="G28" s="9">
        <v>1.0</v>
      </c>
      <c r="H28" s="10">
        <f>SUM(F28*G28)</f>
        <v>23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35</v>
      </c>
      <c r="G29" s="9">
        <v>1.0</v>
      </c>
      <c r="H29" s="10">
        <f>SUM(F29*G29)</f>
        <v>35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79</v>
      </c>
      <c r="G30" s="9">
        <v>1.0</v>
      </c>
      <c r="H30" s="10">
        <f>SUM(F30*G30)</f>
        <v>79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52</v>
      </c>
      <c r="G31" s="9">
        <v>1.0</v>
      </c>
      <c r="H31" s="10">
        <f>SUM(F31*G31)</f>
        <v>52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46</v>
      </c>
      <c r="G32" s="9">
        <v>1.0</v>
      </c>
      <c r="H32" s="10">
        <f>SUM(F32*G32)</f>
        <v>46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26</v>
      </c>
      <c r="G33" s="9">
        <v>1.0</v>
      </c>
      <c r="H33" s="10">
        <f>SUM(F33*G33)</f>
        <v>26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26</v>
      </c>
      <c r="G34" s="9">
        <v>1.0</v>
      </c>
      <c r="H34" s="10">
        <f>SUM(F34*G34)</f>
        <v>26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119</v>
      </c>
      <c r="G35" s="9">
        <v>1.0</v>
      </c>
      <c r="H35" s="10">
        <f>SUM(F35*G35)</f>
        <v>119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249</v>
      </c>
      <c r="G36" s="9">
        <v>1.0</v>
      </c>
      <c r="H36" s="10">
        <f>SUM(F36*G36)</f>
        <v>249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108</v>
      </c>
      <c r="G37" s="9">
        <v>1.0</v>
      </c>
      <c r="H37" s="10">
        <f>SUM(F37*G37)</f>
        <v>108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199</v>
      </c>
      <c r="G38" s="9">
        <v>1.0</v>
      </c>
      <c r="H38" s="10">
        <f>SUM(F38*G38)</f>
        <v>199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230</v>
      </c>
      <c r="G39" s="9">
        <v>1.0</v>
      </c>
      <c r="H39" s="10">
        <f>SUM(F39*G39)</f>
        <v>230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165</v>
      </c>
      <c r="G40" s="9">
        <v>1.0</v>
      </c>
      <c r="H40" s="10">
        <f>SUM(F40*G40)</f>
        <v>165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36</v>
      </c>
      <c r="G41" s="9">
        <v>1.0</v>
      </c>
      <c r="H41" s="10">
        <f>SUM(F41*G41)</f>
        <v>36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79</v>
      </c>
      <c r="G42" s="9">
        <v>1.0</v>
      </c>
      <c r="H42" s="10">
        <f>SUM(F42*G42)</f>
        <v>79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38</v>
      </c>
      <c r="G43" s="9">
        <v>1.0</v>
      </c>
      <c r="H43" s="10">
        <f>SUM(F43*G43)</f>
        <v>38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48</v>
      </c>
      <c r="G44" s="9">
        <v>1.0</v>
      </c>
      <c r="H44" s="10">
        <f>SUM(F44*G44)</f>
        <v>48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44</v>
      </c>
      <c r="G45" s="9">
        <v>1.0</v>
      </c>
      <c r="H45" s="10">
        <f>SUM(F45*G45)</f>
        <v>44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46</v>
      </c>
      <c r="G46" s="9">
        <v>1.0</v>
      </c>
      <c r="H46" s="10">
        <f>SUM(F46*G46)</f>
        <v>46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46</v>
      </c>
      <c r="G47" s="9">
        <v>1.0</v>
      </c>
      <c r="H47" s="10">
        <f>SUM(F47*G47)</f>
        <v>46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320</v>
      </c>
      <c r="G48" s="9">
        <v>1.0</v>
      </c>
      <c r="H48" s="10">
        <f>SUM(F48*G48)</f>
        <v>320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76</v>
      </c>
      <c r="G49" s="9">
        <v>1.0</v>
      </c>
      <c r="H49" s="10">
        <f>SUM(F49*G49)</f>
        <v>76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9</v>
      </c>
      <c r="G50" s="9">
        <v>1.0</v>
      </c>
      <c r="H50" s="10">
        <f>SUM(F50*G50)</f>
        <v>9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48</v>
      </c>
      <c r="G51" s="9">
        <v>1.0</v>
      </c>
      <c r="H51" s="10">
        <f>SUM(F51*G51)</f>
        <v>48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7</v>
      </c>
      <c r="G52" s="9">
        <v>1.0</v>
      </c>
      <c r="H52" s="10">
        <f>SUM(F52*G52)</f>
        <v>7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7</v>
      </c>
      <c r="G53" s="9">
        <v>1.0</v>
      </c>
      <c r="H53" s="10">
        <f>SUM(F53*G53)</f>
        <v>7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186</v>
      </c>
      <c r="G54" s="9">
        <v>1.0</v>
      </c>
      <c r="H54" s="10">
        <f>SUM(F54*G54)</f>
        <v>186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69</v>
      </c>
      <c r="G55" s="9">
        <v>1.0</v>
      </c>
      <c r="H55" s="10">
        <f>SUM(F55*G55)</f>
        <v>69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48</v>
      </c>
      <c r="G56" s="9">
        <v>1.0</v>
      </c>
      <c r="H56" s="10">
        <f>SUM(F56*G56)</f>
        <v>48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46</v>
      </c>
      <c r="G57" s="9">
        <v>1.0</v>
      </c>
      <c r="H57" s="10">
        <f>SUM(F57*G57)</f>
        <v>46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138</v>
      </c>
      <c r="G58" s="9">
        <v>1.0</v>
      </c>
      <c r="H58" s="10">
        <f>SUM(F58*G58)</f>
        <v>138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7.5</v>
      </c>
      <c r="G59" s="9">
        <v>1.0</v>
      </c>
      <c r="H59" s="10">
        <f>SUM(F59*G59)</f>
        <v>7.5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19</v>
      </c>
      <c r="G60" s="9">
        <v>1.0</v>
      </c>
      <c r="H60" s="10">
        <f>SUM(F60*G60)</f>
        <v>19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6.5</v>
      </c>
      <c r="G61" s="9">
        <v>1.0</v>
      </c>
      <c r="H61" s="10">
        <f>SUM(F61*G61)</f>
        <v>6.5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62</v>
      </c>
      <c r="G62" s="9">
        <v>1.0</v>
      </c>
      <c r="H62" s="10">
        <f>SUM(F62*G62)</f>
        <v>62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69</v>
      </c>
      <c r="G63" s="9">
        <v>1.0</v>
      </c>
      <c r="H63" s="10">
        <f>SUM(F63*G63)</f>
        <v>69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16</v>
      </c>
      <c r="G64" s="9">
        <v>1.0</v>
      </c>
      <c r="H64" s="10">
        <f>SUM(F64*G64)</f>
        <v>16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17</v>
      </c>
      <c r="G65" s="9">
        <v>1.0</v>
      </c>
      <c r="H65" s="10">
        <f>SUM(F65*G65)</f>
        <v>17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152</v>
      </c>
      <c r="G66" s="9">
        <v>1.0</v>
      </c>
      <c r="H66" s="10">
        <f>SUM(F66*G66)</f>
        <v>152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98</v>
      </c>
      <c r="G67" s="9">
        <v>1.0</v>
      </c>
      <c r="H67" s="10">
        <f>SUM(F67*G67)</f>
        <v>98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116</v>
      </c>
      <c r="G68" s="9">
        <v>1.0</v>
      </c>
      <c r="H68" s="10">
        <f>SUM(F68*G68)</f>
        <v>116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67</v>
      </c>
      <c r="G69" s="9">
        <v>1.0</v>
      </c>
      <c r="H69" s="10">
        <f>SUM(F69*G69)</f>
        <v>67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126</v>
      </c>
      <c r="G70" s="9">
        <v>1.0</v>
      </c>
      <c r="H70" s="10">
        <f>SUM(F70*G70)</f>
        <v>126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22</v>
      </c>
      <c r="G71" s="9">
        <v>1.0</v>
      </c>
      <c r="H71" s="10">
        <f>SUM(F71*G71)</f>
        <v>22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38</v>
      </c>
      <c r="G72" s="9">
        <v>1.0</v>
      </c>
      <c r="H72" s="10">
        <f>SUM(F72*G72)</f>
        <v>38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92</v>
      </c>
      <c r="G73" s="9">
        <v>1.0</v>
      </c>
      <c r="H73" s="10">
        <f>SUM(F73*G73)</f>
        <v>92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89</v>
      </c>
      <c r="G74" s="9">
        <v>1.0</v>
      </c>
      <c r="H74" s="10">
        <f>SUM(F74*G74)</f>
        <v>89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149</v>
      </c>
      <c r="G75" s="9">
        <v>1.0</v>
      </c>
      <c r="H75" s="10">
        <f>SUM(F75*G75)</f>
        <v>149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495</v>
      </c>
      <c r="G76" s="9">
        <v>1.0</v>
      </c>
      <c r="H76" s="10">
        <f>SUM(F76*G76)</f>
        <v>495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25</v>
      </c>
      <c r="G77" s="9">
        <v>1.0</v>
      </c>
      <c r="H77" s="10">
        <f>SUM(F77*G77)</f>
        <v>25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140</v>
      </c>
      <c r="G78" s="9">
        <v>1.0</v>
      </c>
      <c r="H78" s="10">
        <f>SUM(F78*G78)</f>
        <v>140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84</v>
      </c>
      <c r="G79" s="9">
        <v>1.0</v>
      </c>
      <c r="H79" s="10">
        <f>SUM(F79*G79)</f>
        <v>84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54</v>
      </c>
      <c r="G80" s="9">
        <v>1.0</v>
      </c>
      <c r="H80" s="10">
        <f>SUM(F80*G80)</f>
        <v>54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114</v>
      </c>
      <c r="G81" s="9">
        <v>1.0</v>
      </c>
      <c r="H81" s="10">
        <f>SUM(F81*G81)</f>
        <v>114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47</v>
      </c>
      <c r="G82" s="9">
        <v>1.0</v>
      </c>
      <c r="H82" s="10">
        <f>SUM(F82*G82)</f>
        <v>47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54</v>
      </c>
      <c r="G83" s="9">
        <v>1.0</v>
      </c>
      <c r="H83" s="10">
        <f>SUM(F83*G83)</f>
        <v>54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108</v>
      </c>
      <c r="G84" s="9">
        <v>1.0</v>
      </c>
      <c r="H84" s="10">
        <f>SUM(F84*G84)</f>
        <v>108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47</v>
      </c>
      <c r="G85" s="9">
        <v>1.0</v>
      </c>
      <c r="H85" s="10">
        <f>SUM(F85*G85)</f>
        <v>47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39</v>
      </c>
      <c r="G86" s="9">
        <v>1.0</v>
      </c>
      <c r="H86" s="10">
        <f>SUM(F86*G86)</f>
        <v>39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119</v>
      </c>
      <c r="G87" s="9">
        <v>1.0</v>
      </c>
      <c r="H87" s="10">
        <f>SUM(F87*G87)</f>
        <v>119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47</v>
      </c>
      <c r="G88" s="9">
        <v>1.0</v>
      </c>
      <c r="H88" s="10">
        <f>SUM(F88*G88)</f>
        <v>47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28</v>
      </c>
      <c r="G89" s="9">
        <v>1.0</v>
      </c>
      <c r="H89" s="10">
        <f>SUM(F89*G89)</f>
        <v>28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96</v>
      </c>
      <c r="G90" s="9">
        <v>1.0</v>
      </c>
      <c r="H90" s="10">
        <f>SUM(F90*G90)</f>
        <v>96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32</v>
      </c>
      <c r="G91" s="9">
        <v>1.0</v>
      </c>
      <c r="H91" s="10">
        <f>SUM(F91*G91)</f>
        <v>32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92</v>
      </c>
      <c r="G92" s="9">
        <v>1.0</v>
      </c>
      <c r="H92" s="10">
        <f>SUM(F92*G92)</f>
        <v>92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62</v>
      </c>
      <c r="G93" s="9">
        <v>1.0</v>
      </c>
      <c r="H93" s="10">
        <f>SUM(F93*G93)</f>
        <v>62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254</v>
      </c>
      <c r="G94" s="9">
        <v>1.0</v>
      </c>
      <c r="H94" s="10">
        <f>SUM(F94*G94)</f>
        <v>254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38</v>
      </c>
      <c r="G95" s="9">
        <v>1.0</v>
      </c>
      <c r="H95" s="10">
        <f>SUM(F95*G95)</f>
        <v>38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8</v>
      </c>
      <c r="G96" s="9">
        <v>1.0</v>
      </c>
      <c r="H96" s="10">
        <f>SUM(F96*G96)</f>
        <v>8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79</v>
      </c>
      <c r="G97" s="9">
        <v>1.0</v>
      </c>
      <c r="H97" s="10">
        <f>SUM(F97*G97)</f>
        <v>79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115</v>
      </c>
      <c r="G98" s="9">
        <v>1.0</v>
      </c>
      <c r="H98" s="10">
        <f>SUM(F98*G98)</f>
        <v>115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75</v>
      </c>
      <c r="G99" s="9">
        <v>1.0</v>
      </c>
      <c r="H99" s="10">
        <f>SUM(F99*G99)</f>
        <v>75</v>
      </c>
    </row>
    <row r="100" spans="1:8">
      <c r="A100" s="8" t="s">
        <v>187</v>
      </c>
      <c r="B100" s="8" t="s">
        <v>188</v>
      </c>
      <c r="C100" s="8"/>
      <c r="D100" s="8"/>
      <c r="E100" s="8"/>
      <c r="F100" s="10">
        <v>75</v>
      </c>
      <c r="G100" s="9">
        <v>1.0</v>
      </c>
      <c r="H100" s="10">
        <f>SUM(F100*G100)</f>
        <v>75</v>
      </c>
    </row>
    <row r="101" spans="1:8">
      <c r="A101" s="8" t="s">
        <v>189</v>
      </c>
      <c r="B101" s="8" t="s">
        <v>190</v>
      </c>
      <c r="C101" s="8"/>
      <c r="D101" s="8"/>
      <c r="E101" s="8"/>
      <c r="F101" s="10">
        <v>60</v>
      </c>
      <c r="G101" s="9">
        <v>1.0</v>
      </c>
      <c r="H101" s="10">
        <f>SUM(F101*G101)</f>
        <v>60</v>
      </c>
    </row>
    <row r="102" spans="1:8">
      <c r="A102" s="8" t="s">
        <v>191</v>
      </c>
      <c r="B102" s="8" t="s">
        <v>192</v>
      </c>
      <c r="C102" s="8"/>
      <c r="D102" s="8"/>
      <c r="E102" s="8"/>
      <c r="F102" s="10">
        <v>12</v>
      </c>
      <c r="G102" s="9">
        <v>1.0</v>
      </c>
      <c r="H102" s="10">
        <f>SUM(F102*G102)</f>
        <v>12</v>
      </c>
    </row>
    <row r="103" spans="1:8">
      <c r="A103" s="8" t="s">
        <v>193</v>
      </c>
      <c r="B103" s="8" t="s">
        <v>194</v>
      </c>
      <c r="C103" s="8"/>
      <c r="D103" s="8"/>
      <c r="E103" s="8"/>
      <c r="F103" s="10">
        <v>12</v>
      </c>
      <c r="G103" s="9">
        <v>1.0</v>
      </c>
      <c r="H103" s="10">
        <f>SUM(F103*G103)</f>
        <v>12</v>
      </c>
    </row>
    <row r="104" spans="1:8">
      <c r="A104" s="8" t="s">
        <v>195</v>
      </c>
      <c r="B104" s="8" t="s">
        <v>196</v>
      </c>
      <c r="C104" s="8"/>
      <c r="D104" s="8"/>
      <c r="E104" s="8"/>
      <c r="F104" s="10">
        <v>60</v>
      </c>
      <c r="G104" s="9">
        <v>1.0</v>
      </c>
      <c r="H104" s="10">
        <f>SUM(F104*G104)</f>
        <v>60</v>
      </c>
    </row>
    <row r="105" spans="1:8">
      <c r="A105" s="8" t="s">
        <v>197</v>
      </c>
      <c r="B105" s="8" t="s">
        <v>198</v>
      </c>
      <c r="C105" s="8"/>
      <c r="D105" s="8"/>
      <c r="E105" s="8"/>
      <c r="F105" s="10">
        <v>12</v>
      </c>
      <c r="G105" s="9">
        <v>1.0</v>
      </c>
      <c r="H105" s="10">
        <f>SUM(F105*G105)</f>
        <v>12</v>
      </c>
    </row>
    <row r="106" spans="1:8">
      <c r="A106" s="8" t="s">
        <v>199</v>
      </c>
      <c r="B106" s="8" t="s">
        <v>200</v>
      </c>
      <c r="C106" s="8"/>
      <c r="D106" s="8"/>
      <c r="E106" s="8"/>
      <c r="F106" s="10">
        <v>12</v>
      </c>
      <c r="G106" s="9">
        <v>1.0</v>
      </c>
      <c r="H106" s="10">
        <f>SUM(F106*G106)</f>
        <v>12</v>
      </c>
    </row>
    <row r="107" spans="1:8">
      <c r="A107" s="8" t="s">
        <v>201</v>
      </c>
      <c r="B107" s="8" t="s">
        <v>202</v>
      </c>
      <c r="C107" s="8"/>
      <c r="D107" s="8"/>
      <c r="E107" s="8"/>
      <c r="F107" s="10">
        <v>60</v>
      </c>
      <c r="G107" s="9">
        <v>1.0</v>
      </c>
      <c r="H107" s="10">
        <f>SUM(F107*G107)</f>
        <v>60</v>
      </c>
    </row>
    <row r="108" spans="1:8">
      <c r="A108" s="8" t="s">
        <v>203</v>
      </c>
      <c r="B108" s="8" t="s">
        <v>204</v>
      </c>
      <c r="C108" s="8"/>
      <c r="D108" s="8"/>
      <c r="E108" s="8"/>
      <c r="F108" s="10">
        <v>12</v>
      </c>
      <c r="G108" s="9">
        <v>1.0</v>
      </c>
      <c r="H108" s="10">
        <f>SUM(F108*G108)</f>
        <v>12</v>
      </c>
    </row>
    <row r="109" spans="1:8">
      <c r="A109" s="8" t="s">
        <v>205</v>
      </c>
      <c r="B109" s="8" t="s">
        <v>206</v>
      </c>
      <c r="C109" s="8"/>
      <c r="D109" s="8"/>
      <c r="E109" s="8"/>
      <c r="F109" s="10">
        <v>12</v>
      </c>
      <c r="G109" s="9">
        <v>1.0</v>
      </c>
      <c r="H109" s="10">
        <f>SUM(F109*G109)</f>
        <v>12</v>
      </c>
    </row>
    <row r="110" spans="1:8">
      <c r="A110" s="8" t="s">
        <v>207</v>
      </c>
      <c r="B110" s="8" t="s">
        <v>208</v>
      </c>
      <c r="C110" s="8"/>
      <c r="D110" s="8"/>
      <c r="E110" s="8"/>
      <c r="F110" s="10">
        <v>69</v>
      </c>
      <c r="G110" s="9">
        <v>1.0</v>
      </c>
      <c r="H110" s="10">
        <f>SUM(F110*G110)</f>
        <v>69</v>
      </c>
    </row>
    <row r="111" spans="1:8">
      <c r="A111" s="8" t="s">
        <v>209</v>
      </c>
      <c r="B111" s="8" t="s">
        <v>210</v>
      </c>
      <c r="C111" s="8"/>
      <c r="D111" s="8"/>
      <c r="E111" s="8"/>
      <c r="F111" s="10">
        <v>69</v>
      </c>
      <c r="G111" s="9">
        <v>1.0</v>
      </c>
      <c r="H111" s="10">
        <f>SUM(F111*G111)</f>
        <v>69</v>
      </c>
    </row>
    <row r="112" spans="1:8">
      <c r="A112" s="8" t="s">
        <v>211</v>
      </c>
      <c r="B112" s="8" t="s">
        <v>212</v>
      </c>
      <c r="C112" s="8"/>
      <c r="D112" s="8"/>
      <c r="E112" s="8"/>
      <c r="F112" s="10">
        <v>42</v>
      </c>
      <c r="G112" s="9">
        <v>1.0</v>
      </c>
      <c r="H112" s="10">
        <f>SUM(F112*G112)</f>
        <v>42</v>
      </c>
    </row>
    <row r="113" spans="1:8">
      <c r="A113" s="8" t="s">
        <v>213</v>
      </c>
      <c r="B113" s="8" t="s">
        <v>214</v>
      </c>
      <c r="C113" s="8"/>
      <c r="D113" s="8"/>
      <c r="E113" s="8"/>
      <c r="F113" s="10">
        <v>42</v>
      </c>
      <c r="G113" s="9">
        <v>1.0</v>
      </c>
      <c r="H113" s="10">
        <f>SUM(F113*G113)</f>
        <v>42</v>
      </c>
    </row>
    <row r="114" spans="1:8">
      <c r="A114" s="8" t="s">
        <v>215</v>
      </c>
      <c r="B114" s="8" t="s">
        <v>216</v>
      </c>
      <c r="C114" s="8"/>
      <c r="D114" s="8"/>
      <c r="E114" s="8"/>
      <c r="F114" s="10">
        <v>36</v>
      </c>
      <c r="G114" s="9">
        <v>3.0</v>
      </c>
      <c r="H114" s="10">
        <f>SUM(F114*G114)</f>
        <v>108</v>
      </c>
    </row>
    <row r="115" spans="1:8">
      <c r="A115" s="8" t="s">
        <v>217</v>
      </c>
      <c r="B115" s="8" t="s">
        <v>218</v>
      </c>
      <c r="C115" s="8"/>
      <c r="D115" s="8"/>
      <c r="E115" s="8"/>
      <c r="F115" s="10">
        <v>21</v>
      </c>
      <c r="G115" s="9">
        <v>2.0</v>
      </c>
      <c r="H115" s="10">
        <f>SUM(F115*G115)</f>
        <v>42</v>
      </c>
    </row>
    <row r="116" spans="1:8">
      <c r="G116" s="13" t="s">
        <v>229</v>
      </c>
      <c r="H116" s="12">
        <f>SUM(H15:H115)</f>
        <v>7200.5</v>
      </c>
    </row>
    <row r="117" spans="1:8">
      <c r="B117" s="11" t="s">
        <v>219</v>
      </c>
      <c r="C117" s="11"/>
      <c r="D117" s="11" t="s">
        <v>220</v>
      </c>
      <c r="G117" s="13" t="s">
        <v>220</v>
      </c>
      <c r="H117" s="12">
        <f>H116*0.05</f>
        <v>360.025</v>
      </c>
    </row>
    <row r="118" spans="1:8">
      <c r="B118" s="11" t="s">
        <v>221</v>
      </c>
      <c r="C118" s="11"/>
      <c r="D118" s="11" t="s">
        <v>222</v>
      </c>
      <c r="G118" s="13" t="s">
        <v>230</v>
      </c>
      <c r="H118" s="12">
        <f>H116-H117</f>
        <v>6840.475</v>
      </c>
    </row>
    <row r="119" spans="1:8">
      <c r="B119" s="11" t="s">
        <v>223</v>
      </c>
      <c r="C119" s="11"/>
      <c r="D119" s="11" t="s">
        <v>224</v>
      </c>
      <c r="G119" s="13" t="s">
        <v>231</v>
      </c>
      <c r="H119" s="12">
        <v>0.0</v>
      </c>
    </row>
    <row r="120" spans="1:8">
      <c r="B120" s="11" t="s">
        <v>225</v>
      </c>
      <c r="C120" s="11"/>
      <c r="D120" s="11" t="s">
        <v>226</v>
      </c>
      <c r="G120" s="13" t="s">
        <v>232</v>
      </c>
      <c r="H120" s="12">
        <f>SUM(H118:H119)</f>
        <v>6840.475</v>
      </c>
    </row>
    <row r="121" spans="1:8">
      <c r="B121" s="11" t="s">
        <v>227</v>
      </c>
      <c r="C121" s="11"/>
      <c r="D121" s="11" t="s">
        <v>228</v>
      </c>
      <c r="G121" s="13" t="s">
        <v>233</v>
      </c>
      <c r="H121" s="12">
        <f>H120*0.13</f>
        <v>889.26175</v>
      </c>
    </row>
    <row r="122" spans="1:8">
      <c r="G122" s="13" t="s">
        <v>234</v>
      </c>
      <c r="H122" s="12">
        <f>SUM(H120:H121)</f>
        <v>7729.73675</v>
      </c>
    </row>
    <row r="124" spans="1:8" customHeight="1" ht="22">
      <c r="A124" s="14" t="s">
        <v>235</v>
      </c>
      <c r="B124" s="14"/>
      <c r="C124" s="14"/>
    </row>
    <row r="125" spans="1:8" customHeight="1" ht="55">
      <c r="A125" s="15" t="s">
        <v>236</v>
      </c>
      <c r="B125" s="15"/>
      <c r="C125" s="15"/>
    </row>
    <row r="126" spans="1:8" customHeight="1" ht="22">
      <c r="A126" s="15" t="s">
        <v>237</v>
      </c>
      <c r="B126" s="15"/>
      <c r="C126" s="15"/>
    </row>
    <row r="127" spans="1:8" customHeight="1" ht="29">
      <c r="A127" s="15" t="s">
        <v>238</v>
      </c>
      <c r="B127" s="15"/>
      <c r="C127" s="15"/>
    </row>
    <row r="128" spans="1:8" customHeight="1" ht="31">
      <c r="A128" s="15" t="s">
        <v>239</v>
      </c>
      <c r="B128" s="15"/>
      <c r="C128" s="15"/>
    </row>
    <row r="129" spans="1:8" customHeight="1" ht="22">
      <c r="A129" s="16" t="s">
        <v>240</v>
      </c>
      <c r="B129" s="16"/>
      <c r="C129" s="16"/>
    </row>
    <row r="130" spans="1:8" customHeight="1" ht="29">
      <c r="A130" s="15" t="s">
        <v>241</v>
      </c>
      <c r="B130" s="15"/>
      <c r="C130" s="15"/>
    </row>
    <row r="131" spans="1:8" customHeight="1" ht="29">
      <c r="A131" s="15" t="s">
        <v>242</v>
      </c>
      <c r="B131" s="15"/>
      <c r="C131" s="15"/>
    </row>
    <row r="132" spans="1:8" customHeight="1" ht="29">
      <c r="A132" s="15" t="s">
        <v>243</v>
      </c>
      <c r="B132" s="15"/>
      <c r="C132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7:C117"/>
    <mergeCell ref="B118:C118"/>
    <mergeCell ref="B119:C119"/>
    <mergeCell ref="B120:C120"/>
    <mergeCell ref="B121:C121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2024-05-08T18:49:35-04:00</dcterms:created>
  <dcterms:modified xsi:type="dcterms:W3CDTF">2024-05-08T18:49:35-04:00</dcterms:modified>
  <dc:title>Untitled Spreadsheet</dc:title>
  <dc:description/>
  <dc:subject/>
  <cp:keywords/>
  <cp:category/>
</cp:coreProperties>
</file>