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<sst xmlns="http://schemas.openxmlformats.org/spreadsheetml/2006/main" uniqueCount="223">
  <si>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</si>
  <si>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</si>
  <si>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</si>
  <si>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</si>
  <si>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</si>
  <si>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</si>
  <si>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</si>
  <si>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</si>
  <si>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</si>
  <si>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</si>
  <si>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</si>
  <si>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</si>
  <si>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</si>
  <si>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</si>
  <si>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</si>
  <si>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</si>
  <si>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</si>
  <si>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</si>
  <si>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CAD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</si>
  <si>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</si>
  <si>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</si>
  <si>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</si>
  <si>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</si>
  <si>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</si>
  <si>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</si>
  <si>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</si>
  <si>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</si>
  <si>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</si>
  <si>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</si>
  <si>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</si>
  <si>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</si>
  <si>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</si>
  <si>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</si>
  <si>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</si>
  <si>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</si>
  <si>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</si>
  <si>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</si>
  <si>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</si>
  <si>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</si>
  <si>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</si>
  <si>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</si>
  <si>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</si>
  <si>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</si>
  <si>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</si>
  <si>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</si>
  <si>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</si>
  <si>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Small Clear Pitchers</t>
  </si>
  <si>
    <t>1.09.04</t>
  </si>
  <si>
    <t>Cloth Washing Activity</t>
  </si>
  <si>
    <t>1.09.05</t>
  </si>
  <si>
    <t>Hand Washing Activity</t>
  </si>
  <si>
    <t>1.09.06</t>
  </si>
  <si>
    <t>Table Washing Activity</t>
  </si>
  <si>
    <t>1.11.02</t>
  </si>
  <si>
    <t>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</si>
  <si>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</si>
  <si>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</si>
  <si>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</si>
  <si>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</si>
  <si>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</si>
  <si>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</si>
  <si>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</si>
  <si>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</si>
  <si>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</si>
  <si>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</si>
  <si>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</si>
  <si>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</si>
  <si>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</si>
  <si>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</si>
  <si>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</si>
  <si>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</si>
  <si>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</si>
  <si>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</si>
  <si>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</si>
  <si>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</si>
  <si>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</si>
  <si>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</si>
  <si>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</si>
  <si>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</si>
  <si>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</si>
  <si>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</si>
  <si>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</si>
  <si>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</si>
  <si>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</si>
  <si>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</si>
  <si>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</si>
  <si>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</si>
  <si>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</si>
  <si>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</si>
  <si>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</si>
  <si>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</si>
  <si>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</si>
  <si>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</si>
  <si>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</si>
  <si>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</si>
  <si>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</si>
  <si>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</si>
  <si>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</si>
  <si>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</si>
  <si>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</si>
  <si>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</si>
  <si>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</si>
  <si>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</si>
  <si>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</si>
  <si>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Ten Metal Insets with Two Stands</t>
  </si>
  <si>
    <t>3.02</t>
  </si>
  <si>
    <t>Holder for 3 Pencils</t>
  </si>
  <si>
    <t>3.03</t>
  </si>
  <si>
    <t>Paper Box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</si>
  <si>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</si>
  <si>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</si>
  <si>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</si>
  <si>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</si>
  <si>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</si>
  <si>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</si>
  <si>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</si>
  <si>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</si>
  <si>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</si>
  <si>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</si>
  <si>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</si>
  <si>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</si>
  <si>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</si>
  <si>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</si>
  <si>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</si>
  <si>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</si>
  <si>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</si>
  <si>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</si>
  <si>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</si>
  <si>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</si>
  <si>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</si>
  <si>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</si>
  <si>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</si>
  <si>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</si>
  <si>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</si>
  <si>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</si>
  <si>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</si>
  <si>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</si>
  <si>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</si>
  <si>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</si>
  <si>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</si>
  <si>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</si>
  <si>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</si>
  <si>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</si>
  <si>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</si>
  <si>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</si>
  <si>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</si>
  <si>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</si>
  <si>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</si>
  <si>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</si>
  <si>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</si>
  <si>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</si>
  <si>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</si>
  <si>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</si>
  <si>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</si>
  <si>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</si>
  <si>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</si>
  <si>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</si>
  <si>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</si>
  <si>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</si>
  <si>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</si>
  <si>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</si>
  <si>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</si>
  <si>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</si>
  <si>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</si>
  <si>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</si>
  <si>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</si>
  <si>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</si>
  <si>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</si>
  <si>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</si>
  <si>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</si>
  <si>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</si>
  <si>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</si>
  <si>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</si>
  <si>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</si>
  <si>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</si>
  <si>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</si>
  <si>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</si>
  <si>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</si>
  <si>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</si>
  <si>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</si>
  <si>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</si>
  <si>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</si>
  <si>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</si>
  <si>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</si>
  <si>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</si>
  <si>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</si>
  <si>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</si>
  <si>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</si>
  <si>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</si>
  <si>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</si>
  <si>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</si>
  <si>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</si>
  <si>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</si>
  <si>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</si>
  <si>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</si>
  <si>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</si>
  <si>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</si>
  <si>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</si>
  <si>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</si>
  <si>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</si>
  <si>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</si>
  <si>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</si>
  <si>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</si>
  <si>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</si>
  <si>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</si>
  <si>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</si>
  <si>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</si>
  <si>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</si>
  <si>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</si>
  <si>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</si>
  <si>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</si>
  <si>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Subtotal 3</t>
  </si>
  <si>
    <t>GST/HST</t>
  </si>
  <si>
    <t>TOTAL</t>
  </si>
  <si>
    <t>**FREE SHIPPING ELIGIBILITY:</t>
  </si>
  <si>
    <t>For delivery to Ontario, Quebec, Alberta, British Columbia, Manitoba, New Brunswick, Newfoundland and Labrador, Nova Scotia, and Saskatchewan – excluding Post Office Boxes and some remote postal codes.</t>
  </si>
  <si>
    <t>For delivery via Standard Shipping by UPS or Purolator.</t>
  </si>
  <si>
    <t>Northwest Territories, Nunavut, Prince Edward Island, and Yukon:</t>
  </si>
  <si>
    <t>We will calculate the shipping costs and send you the complete invoice by email, including payment options.</t>
  </si>
  <si>
    <t>Full payment required prior to shipping.</t>
  </si>
  <si>
    <t>We accept: Credit Cards, Cheques, 
(Payable to E &amp; O Montessori Inc.),</t>
  </si>
  <si>
    <t>PayPal, and Interac e-Transfer to our email: 
montessori1907@gmail.com</t>
  </si>
  <si>
    <t>*Applicable taxes : BC, NL, NS, NB), GST (AB, SK, MB, QC, PE, NT, NU, YT will be calculated for each Province.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</si>
</sst>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6"/>
  <sheetViews>
    <sheetView tabSelected="1" workbookViewId="0" showGridLines="true" showRowColHeaders="1">
      <selection activeCell="A126" sqref="A126:C126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36</v>
      </c>
      <c r="G16" s="9">
        <v>1.0</v>
      </c>
      <c r="H16" s="10">
        <f>SUM(F16*G16)</f>
        <v>36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36</v>
      </c>
      <c r="G17" s="9">
        <v>1.0</v>
      </c>
      <c r="H17" s="10">
        <f>SUM(F17*G17)</f>
        <v>36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36</v>
      </c>
      <c r="G18" s="9">
        <v>1.0</v>
      </c>
      <c r="H18" s="10">
        <f>SUM(F18*G18)</f>
        <v>36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36</v>
      </c>
      <c r="G19" s="9">
        <v>1.0</v>
      </c>
      <c r="H19" s="10">
        <f>SUM(F19*G19)</f>
        <v>36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36</v>
      </c>
      <c r="G20" s="9">
        <v>1.0</v>
      </c>
      <c r="H20" s="10">
        <f>SUM(F20*G20)</f>
        <v>36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</v>
      </c>
      <c r="G21" s="9">
        <v>1.0</v>
      </c>
      <c r="H21" s="10">
        <f>SUM(F21*G21)</f>
        <v>36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39.5</v>
      </c>
      <c r="G22" s="9">
        <v>1.0</v>
      </c>
      <c r="H22" s="10">
        <f>SUM(F22*G22)</f>
        <v>39.5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19</v>
      </c>
      <c r="G23" s="9">
        <v>10.0</v>
      </c>
      <c r="H23" s="10">
        <f>SUM(F23*G23)</f>
        <v>190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24</v>
      </c>
      <c r="G24" s="9">
        <v>6.0</v>
      </c>
      <c r="H24" s="10">
        <f>SUM(F24*G24)</f>
        <v>144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49</v>
      </c>
      <c r="G25" s="9">
        <v>1.0</v>
      </c>
      <c r="H25" s="10">
        <f>SUM(F25*G25)</f>
        <v>49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21</v>
      </c>
      <c r="G26" s="9">
        <v>1.0</v>
      </c>
      <c r="H26" s="10">
        <f>SUM(F26*G26)</f>
        <v>21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26</v>
      </c>
      <c r="G27" s="9">
        <v>1.0</v>
      </c>
      <c r="H27" s="10">
        <f>SUM(F27*G27)</f>
        <v>26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21</v>
      </c>
      <c r="G28" s="9">
        <v>1.0</v>
      </c>
      <c r="H28" s="10">
        <f>SUM(F28*G28)</f>
        <v>21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23</v>
      </c>
      <c r="G29" s="9">
        <v>1.0</v>
      </c>
      <c r="H29" s="10">
        <f>SUM(F29*G29)</f>
        <v>23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79</v>
      </c>
      <c r="G30" s="9">
        <v>1.0</v>
      </c>
      <c r="H30" s="10">
        <f>SUM(F30*G30)</f>
        <v>79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56</v>
      </c>
      <c r="G31" s="9">
        <v>1.0</v>
      </c>
      <c r="H31" s="10">
        <f>SUM(F31*G31)</f>
        <v>56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48</v>
      </c>
      <c r="G32" s="9">
        <v>1.0</v>
      </c>
      <c r="H32" s="10">
        <f>SUM(F32*G32)</f>
        <v>48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26</v>
      </c>
      <c r="G33" s="9">
        <v>1.0</v>
      </c>
      <c r="H33" s="10">
        <f>SUM(F33*G33)</f>
        <v>26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26</v>
      </c>
      <c r="G34" s="9">
        <v>1.0</v>
      </c>
      <c r="H34" s="10">
        <f>SUM(F34*G34)</f>
        <v>26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119</v>
      </c>
      <c r="G35" s="9">
        <v>1.0</v>
      </c>
      <c r="H35" s="10">
        <f>SUM(F35*G35)</f>
        <v>119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249</v>
      </c>
      <c r="G36" s="9">
        <v>1.0</v>
      </c>
      <c r="H36" s="10">
        <f>SUM(F36*G36)</f>
        <v>249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112</v>
      </c>
      <c r="G37" s="9">
        <v>1.0</v>
      </c>
      <c r="H37" s="10">
        <f>SUM(F37*G37)</f>
        <v>112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220</v>
      </c>
      <c r="G38" s="9">
        <v>1.0</v>
      </c>
      <c r="H38" s="10">
        <f>SUM(F38*G38)</f>
        <v>220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269</v>
      </c>
      <c r="G39" s="9">
        <v>1.0</v>
      </c>
      <c r="H39" s="10">
        <f>SUM(F39*G39)</f>
        <v>269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184</v>
      </c>
      <c r="G40" s="9">
        <v>1.0</v>
      </c>
      <c r="H40" s="10">
        <f>SUM(F40*G40)</f>
        <v>184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36</v>
      </c>
      <c r="G41" s="9">
        <v>1.0</v>
      </c>
      <c r="H41" s="10">
        <f>SUM(F41*G41)</f>
        <v>36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79</v>
      </c>
      <c r="G42" s="9">
        <v>1.0</v>
      </c>
      <c r="H42" s="10">
        <f>SUM(F42*G42)</f>
        <v>79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43</v>
      </c>
      <c r="G43" s="9">
        <v>1.0</v>
      </c>
      <c r="H43" s="10">
        <f>SUM(F43*G43)</f>
        <v>43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54</v>
      </c>
      <c r="G44" s="9">
        <v>1.0</v>
      </c>
      <c r="H44" s="10">
        <f>SUM(F44*G44)</f>
        <v>54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44</v>
      </c>
      <c r="G45" s="9">
        <v>1.0</v>
      </c>
      <c r="H45" s="10">
        <f>SUM(F45*G45)</f>
        <v>44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52</v>
      </c>
      <c r="G46" s="9">
        <v>1.0</v>
      </c>
      <c r="H46" s="10">
        <f>SUM(F46*G46)</f>
        <v>52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49</v>
      </c>
      <c r="G47" s="9">
        <v>1.0</v>
      </c>
      <c r="H47" s="10">
        <f>SUM(F47*G47)</f>
        <v>49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340</v>
      </c>
      <c r="G48" s="9">
        <v>1.0</v>
      </c>
      <c r="H48" s="10">
        <f>SUM(F48*G48)</f>
        <v>340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79</v>
      </c>
      <c r="G49" s="9">
        <v>1.0</v>
      </c>
      <c r="H49" s="10">
        <f>SUM(F49*G49)</f>
        <v>79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9</v>
      </c>
      <c r="G50" s="9">
        <v>1.0</v>
      </c>
      <c r="H50" s="10">
        <f>SUM(F50*G50)</f>
        <v>9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54</v>
      </c>
      <c r="G51" s="9">
        <v>1.0</v>
      </c>
      <c r="H51" s="10">
        <f>SUM(F51*G51)</f>
        <v>54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7</v>
      </c>
      <c r="G52" s="9">
        <v>1.0</v>
      </c>
      <c r="H52" s="10">
        <f>SUM(F52*G52)</f>
        <v>7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8</v>
      </c>
      <c r="G53" s="9">
        <v>1.0</v>
      </c>
      <c r="H53" s="10">
        <f>SUM(F53*G53)</f>
        <v>8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186</v>
      </c>
      <c r="G54" s="9">
        <v>1.0</v>
      </c>
      <c r="H54" s="10">
        <f>SUM(F54*G54)</f>
        <v>186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72</v>
      </c>
      <c r="G55" s="9">
        <v>1.0</v>
      </c>
      <c r="H55" s="10">
        <f>SUM(F55*G55)</f>
        <v>72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48</v>
      </c>
      <c r="G56" s="9">
        <v>1.0</v>
      </c>
      <c r="H56" s="10">
        <f>SUM(F56*G56)</f>
        <v>48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46</v>
      </c>
      <c r="G57" s="9">
        <v>1.0</v>
      </c>
      <c r="H57" s="10">
        <f>SUM(F57*G57)</f>
        <v>46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139</v>
      </c>
      <c r="G58" s="9">
        <v>1.0</v>
      </c>
      <c r="H58" s="10">
        <f>SUM(F58*G58)</f>
        <v>139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7.5</v>
      </c>
      <c r="G59" s="9">
        <v>1.0</v>
      </c>
      <c r="H59" s="10">
        <f>SUM(F59*G59)</f>
        <v>7.5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19</v>
      </c>
      <c r="G60" s="9">
        <v>1.0</v>
      </c>
      <c r="H60" s="10">
        <f>SUM(F60*G60)</f>
        <v>19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7.4</v>
      </c>
      <c r="G61" s="9">
        <v>1.0</v>
      </c>
      <c r="H61" s="10">
        <f>SUM(F61*G61)</f>
        <v>7.4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69</v>
      </c>
      <c r="G62" s="9">
        <v>1.0</v>
      </c>
      <c r="H62" s="10">
        <f>SUM(F62*G62)</f>
        <v>69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16</v>
      </c>
      <c r="G63" s="9">
        <v>1.0</v>
      </c>
      <c r="H63" s="10">
        <f>SUM(F63*G63)</f>
        <v>16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152</v>
      </c>
      <c r="G64" s="9">
        <v>1.0</v>
      </c>
      <c r="H64" s="10">
        <f>SUM(F64*G64)</f>
        <v>152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98</v>
      </c>
      <c r="G65" s="9">
        <v>1.0</v>
      </c>
      <c r="H65" s="10">
        <f>SUM(F65*G65)</f>
        <v>98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116</v>
      </c>
      <c r="G66" s="9">
        <v>1.0</v>
      </c>
      <c r="H66" s="10">
        <f>SUM(F66*G66)</f>
        <v>116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67</v>
      </c>
      <c r="G67" s="9">
        <v>1.0</v>
      </c>
      <c r="H67" s="10">
        <f>SUM(F67*G67)</f>
        <v>67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127</v>
      </c>
      <c r="G68" s="9">
        <v>1.0</v>
      </c>
      <c r="H68" s="10">
        <f>SUM(F68*G68)</f>
        <v>127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24</v>
      </c>
      <c r="G69" s="9">
        <v>1.0</v>
      </c>
      <c r="H69" s="10">
        <f>SUM(F69*G69)</f>
        <v>24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39</v>
      </c>
      <c r="G70" s="9">
        <v>1.0</v>
      </c>
      <c r="H70" s="10">
        <f>SUM(F70*G70)</f>
        <v>39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94</v>
      </c>
      <c r="G71" s="9">
        <v>1.0</v>
      </c>
      <c r="H71" s="10">
        <f>SUM(F71*G71)</f>
        <v>94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92</v>
      </c>
      <c r="G72" s="9">
        <v>1.0</v>
      </c>
      <c r="H72" s="10">
        <f>SUM(F72*G72)</f>
        <v>92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149</v>
      </c>
      <c r="G73" s="9">
        <v>1.0</v>
      </c>
      <c r="H73" s="10">
        <f>SUM(F73*G73)</f>
        <v>149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25</v>
      </c>
      <c r="G74" s="9">
        <v>1.0</v>
      </c>
      <c r="H74" s="10">
        <f>SUM(F74*G74)</f>
        <v>25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140</v>
      </c>
      <c r="G75" s="9">
        <v>1.0</v>
      </c>
      <c r="H75" s="10">
        <f>SUM(F75*G75)</f>
        <v>140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74</v>
      </c>
      <c r="G76" s="9">
        <v>1.0</v>
      </c>
      <c r="H76" s="10">
        <f>SUM(F76*G76)</f>
        <v>74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49</v>
      </c>
      <c r="G77" s="9">
        <v>1.0</v>
      </c>
      <c r="H77" s="10">
        <f>SUM(F77*G77)</f>
        <v>49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114</v>
      </c>
      <c r="G78" s="9">
        <v>1.0</v>
      </c>
      <c r="H78" s="10">
        <f>SUM(F78*G78)</f>
        <v>114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47</v>
      </c>
      <c r="G79" s="9">
        <v>1.0</v>
      </c>
      <c r="H79" s="10">
        <f>SUM(F79*G79)</f>
        <v>47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55</v>
      </c>
      <c r="G80" s="9">
        <v>1.0</v>
      </c>
      <c r="H80" s="10">
        <f>SUM(F80*G80)</f>
        <v>55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116</v>
      </c>
      <c r="G81" s="9">
        <v>1.0</v>
      </c>
      <c r="H81" s="10">
        <f>SUM(F81*G81)</f>
        <v>116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49</v>
      </c>
      <c r="G82" s="9">
        <v>1.0</v>
      </c>
      <c r="H82" s="10">
        <f>SUM(F82*G82)</f>
        <v>49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39</v>
      </c>
      <c r="G83" s="9">
        <v>1.0</v>
      </c>
      <c r="H83" s="10">
        <f>SUM(F83*G83)</f>
        <v>39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119</v>
      </c>
      <c r="G84" s="9">
        <v>1.0</v>
      </c>
      <c r="H84" s="10">
        <f>SUM(F84*G84)</f>
        <v>119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47</v>
      </c>
      <c r="G85" s="9">
        <v>1.0</v>
      </c>
      <c r="H85" s="10">
        <f>SUM(F85*G85)</f>
        <v>47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28</v>
      </c>
      <c r="G86" s="9">
        <v>1.0</v>
      </c>
      <c r="H86" s="10">
        <f>SUM(F86*G86)</f>
        <v>28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96</v>
      </c>
      <c r="G87" s="9">
        <v>1.0</v>
      </c>
      <c r="H87" s="10">
        <f>SUM(F87*G87)</f>
        <v>96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32</v>
      </c>
      <c r="G88" s="9">
        <v>1.0</v>
      </c>
      <c r="H88" s="10">
        <f>SUM(F88*G88)</f>
        <v>32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92</v>
      </c>
      <c r="G89" s="9">
        <v>1.0</v>
      </c>
      <c r="H89" s="10">
        <f>SUM(F89*G89)</f>
        <v>92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62</v>
      </c>
      <c r="G90" s="9">
        <v>1.0</v>
      </c>
      <c r="H90" s="10">
        <f>SUM(F90*G90)</f>
        <v>62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82</v>
      </c>
      <c r="G91" s="9">
        <v>1.0</v>
      </c>
      <c r="H91" s="10">
        <f>SUM(F91*G91)</f>
        <v>82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122</v>
      </c>
      <c r="G92" s="9">
        <v>1.0</v>
      </c>
      <c r="H92" s="10">
        <f>SUM(F92*G92)</f>
        <v>122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85</v>
      </c>
      <c r="G93" s="9">
        <v>1.0</v>
      </c>
      <c r="H93" s="10">
        <f>SUM(F93*G93)</f>
        <v>85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85</v>
      </c>
      <c r="G94" s="9">
        <v>1.0</v>
      </c>
      <c r="H94" s="10">
        <f>SUM(F94*G94)</f>
        <v>85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44</v>
      </c>
      <c r="G95" s="9">
        <v>1.0</v>
      </c>
      <c r="H95" s="10">
        <f>SUM(F95*G95)</f>
        <v>44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14</v>
      </c>
      <c r="G96" s="9">
        <v>1.0</v>
      </c>
      <c r="H96" s="10">
        <f>SUM(F96*G96)</f>
        <v>14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14</v>
      </c>
      <c r="G97" s="9">
        <v>1.0</v>
      </c>
      <c r="H97" s="10">
        <f>SUM(F97*G97)</f>
        <v>14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44</v>
      </c>
      <c r="G98" s="9">
        <v>1.0</v>
      </c>
      <c r="H98" s="10">
        <f>SUM(F98*G98)</f>
        <v>44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12</v>
      </c>
      <c r="G99" s="9">
        <v>1.0</v>
      </c>
      <c r="H99" s="10">
        <f>SUM(F99*G99)</f>
        <v>12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12</v>
      </c>
      <c r="G100" s="9">
        <v>1.0</v>
      </c>
      <c r="H100" s="10">
        <f>SUM(F100*G100)</f>
        <v>12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44</v>
      </c>
      <c r="G101" s="9">
        <v>1.0</v>
      </c>
      <c r="H101" s="10">
        <f>SUM(F101*G101)</f>
        <v>44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12</v>
      </c>
      <c r="G102" s="9">
        <v>1.0</v>
      </c>
      <c r="H102" s="10">
        <f>SUM(F102*G102)</f>
        <v>12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12</v>
      </c>
      <c r="G103" s="9">
        <v>1.0</v>
      </c>
      <c r="H103" s="10">
        <f>SUM(F103*G103)</f>
        <v>12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69</v>
      </c>
      <c r="G104" s="9">
        <v>1.0</v>
      </c>
      <c r="H104" s="10">
        <f>SUM(F104*G104)</f>
        <v>69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69</v>
      </c>
      <c r="G105" s="9">
        <v>1.0</v>
      </c>
      <c r="H105" s="10">
        <f>SUM(F105*G105)</f>
        <v>69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42</v>
      </c>
      <c r="G106" s="9">
        <v>1.0</v>
      </c>
      <c r="H106" s="10">
        <f>SUM(F106*G106)</f>
        <v>42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42</v>
      </c>
      <c r="G107" s="9">
        <v>1.0</v>
      </c>
      <c r="H107" s="10">
        <f>SUM(F107*G107)</f>
        <v>42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37</v>
      </c>
      <c r="G108" s="9">
        <v>3.0</v>
      </c>
      <c r="H108" s="10">
        <f>SUM(F108*G108)</f>
        <v>111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22</v>
      </c>
      <c r="G109" s="9">
        <v>2.0</v>
      </c>
      <c r="H109" s="10">
        <f>SUM(F109*G109)</f>
        <v>44</v>
      </c>
    </row>
    <row r="110" spans="1:8">
      <c r="G110" s="12" t="s">
        <v>207</v>
      </c>
      <c r="H110" s="11">
        <f>SUM(H15:H109)</f>
        <v>6682.4</v>
      </c>
    </row>
    <row r="111" spans="1:8">
      <c r="G111" s="12" t="s">
        <v>208</v>
      </c>
      <c r="H111" s="11">
        <f>H110*0.05</f>
        <v>334.12</v>
      </c>
    </row>
    <row r="112" spans="1:8">
      <c r="G112" s="12" t="s">
        <v>209</v>
      </c>
      <c r="H112" s="11">
        <f>H110-H111</f>
        <v>6348.28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6348.28</v>
      </c>
    </row>
    <row r="115" spans="1:8">
      <c r="G115" s="12" t="s">
        <v>212</v>
      </c>
      <c r="H115" s="11">
        <f>H114*0.13</f>
        <v>825.2764</v>
      </c>
    </row>
    <row r="116" spans="1:8">
      <c r="G116" s="12" t="s">
        <v>213</v>
      </c>
      <c r="H116" s="11">
        <f>SUM(H114:H115)</f>
        <v>7173.5564</v>
      </c>
    </row>
    <row r="118" spans="1:8" customHeight="1" ht="22">
      <c r="A118" s="13" t="s">
        <v>214</v>
      </c>
      <c r="B118" s="13"/>
      <c r="C118" s="13"/>
    </row>
    <row r="119" spans="1:8" customHeight="1" ht="55">
      <c r="A119" s="14" t="s">
        <v>215</v>
      </c>
      <c r="B119" s="14"/>
      <c r="C119" s="14"/>
    </row>
    <row r="120" spans="1:8" customHeight="1" ht="22">
      <c r="A120" s="14" t="s">
        <v>216</v>
      </c>
      <c r="B120" s="14"/>
      <c r="C120" s="14"/>
    </row>
    <row r="121" spans="1:8" customHeight="1" ht="29">
      <c r="A121" s="14" t="s">
        <v>217</v>
      </c>
      <c r="B121" s="14"/>
      <c r="C121" s="14"/>
    </row>
    <row r="122" spans="1:8" customHeight="1" ht="31">
      <c r="A122" s="14" t="s">
        <v>218</v>
      </c>
      <c r="B122" s="14"/>
      <c r="C122" s="14"/>
    </row>
    <row r="123" spans="1:8" customHeight="1" ht="22">
      <c r="A123" s="15" t="s">
        <v>219</v>
      </c>
      <c r="B123" s="15"/>
      <c r="C123" s="15"/>
    </row>
    <row r="124" spans="1:8" customHeight="1" ht="29">
      <c r="A124" s="14" t="s">
        <v>220</v>
      </c>
      <c r="B124" s="14"/>
      <c r="C124" s="14"/>
    </row>
    <row r="125" spans="1:8" customHeight="1" ht="29">
      <c r="A125" s="14" t="s">
        <v>221</v>
      </c>
      <c r="B125" s="14"/>
      <c r="C125" s="14"/>
    </row>
    <row r="126" spans="1:8" customHeight="1" ht="29">
      <c r="A126" s="14" t="s">
        <v>222</v>
      </c>
      <c r="B126" s="14"/>
      <c r="C126" s="14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2025-05-11T07:16:07-04:00</dcterms:created>
  <dcterms:modified xsi:type="dcterms:W3CDTF">2025-05-11T07:16:07-04:00</dcterms:modified>
  <dc:title>Untitled Spreadsheet</dc:title>
  <dc:description/>
  <dc:subject/>
  <cp:keywords/>
  <cp:category/>
</cp:coreProperties>
</file>