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<sst xmlns="http://schemas.openxmlformats.org/spreadsheetml/2006/main" uniqueCount="223">
  <si>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</si>
  <si>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</si>
  <si>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</si>
  <si>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</si>
  <si>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</si>
  <si>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Basic Classroom Package - Primary (CASA)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</si>
  <si>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</si>
  <si>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</si>
  <si>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</si>
  <si>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</si>
  <si>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</si>
  <si>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</si>
  <si>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</si>
  <si>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</si>
  <si>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</si>
  <si>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</si>
  <si>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</si>
  <si>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</si>
  <si>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CAD</t>
  </si>
  <si>
    <t>1.01.01</t>
  </si>
  <si>
    <t>Zipping Frame</t>
  </si>
  <si>
    <t>1.01.02</t>
  </si>
  <si>
    <t>Bow Frame</t>
  </si>
  <si>
    <t>1.01.03</t>
  </si>
  <si>
    <t>Buttoning Frame - Large Buttons</t>
  </si>
  <si>
    <t>1.01.07</t>
  </si>
  <si>
    <t>Velcro Frame</t>
  </si>
  <si>
    <t>1.01.08</t>
  </si>
  <si>
    <t>Snapping Frame</t>
  </si>
  <si>
    <t>1.01.09</t>
  </si>
  <si>
    <t>Buckling Frame</t>
  </si>
  <si>
    <t>1.02.07A</t>
  </si>
  <si>
    <t>Bolts on a Bench</t>
  </si>
  <si>
    <t>1.05.04A</t>
  </si>
  <si>
    <t xml:space="preserve">Small Wooden Tray with Cutout Handles  </t>
  </si>
  <si>
    <t>1.05.05</t>
  </si>
  <si>
    <t>Medium Wooden Tray with Cutout Handles</t>
  </si>
  <si>
    <t>1.06.10</t>
  </si>
  <si>
    <t xml:space="preserve">Folding Activity Set </t>
  </si>
  <si>
    <t>1.06.17</t>
  </si>
  <si>
    <t xml:space="preserve">Dropper Activities Set </t>
  </si>
  <si>
    <t>1.06.17A</t>
  </si>
  <si>
    <t xml:space="preserve">Color Mixing Activity Set </t>
  </si>
  <si>
    <t>1.07.03B</t>
  </si>
  <si>
    <t>Spooning Activities Set</t>
  </si>
  <si>
    <t>1.07.04A</t>
  </si>
  <si>
    <t>Pouring Water Activities with Two  Small Clear Pitchers</t>
  </si>
  <si>
    <t>1.09.04</t>
  </si>
  <si>
    <t>Cloth Washing Activity</t>
  </si>
  <si>
    <t>1.09.05</t>
  </si>
  <si>
    <t>Hand Washing Activity</t>
  </si>
  <si>
    <t>1.09.06</t>
  </si>
  <si>
    <t>Table Washing Activity</t>
  </si>
  <si>
    <t>1.11.02</t>
  </si>
  <si>
    <t>Braiding Board</t>
  </si>
  <si>
    <t>1.20.06</t>
  </si>
  <si>
    <t>Watering Plants Activity</t>
  </si>
  <si>
    <t>2.01</t>
  </si>
  <si>
    <t>Pink Tower</t>
  </si>
  <si>
    <t>2.02</t>
  </si>
  <si>
    <t>Broad (Brown) Stair - Brown Lacquer</t>
  </si>
  <si>
    <t>2.03</t>
  </si>
  <si>
    <t>Red (Long) Rods</t>
  </si>
  <si>
    <t>2.04.01B</t>
  </si>
  <si>
    <t xml:space="preserve">Geometric Solids with Box &amp; Bases    </t>
  </si>
  <si>
    <t>2.05</t>
  </si>
  <si>
    <t>Cylinder Blocks - Set of 4 Blocks</t>
  </si>
  <si>
    <t>2.05.01</t>
  </si>
  <si>
    <t>Set of Knobless Cylinders</t>
  </si>
  <si>
    <t>2.06</t>
  </si>
  <si>
    <t>First Box of Colour Tablets/Colour Box 1- Plastic</t>
  </si>
  <si>
    <t>2.07</t>
  </si>
  <si>
    <t>Second Box of Colour Tablets/Colour Box 2 - Plastic</t>
  </si>
  <si>
    <t>2.10</t>
  </si>
  <si>
    <t>Rough and Smooth Boards Set - Set of 3</t>
  </si>
  <si>
    <t>2.11</t>
  </si>
  <si>
    <t>Rough Gradation Tablets - 5 Pairs</t>
  </si>
  <si>
    <t>2.12</t>
  </si>
  <si>
    <t>Fabric Box with Different Fabrics</t>
  </si>
  <si>
    <t>2.13</t>
  </si>
  <si>
    <t>Baric Tablets - 3 Boxes</t>
  </si>
  <si>
    <t>2.14.01</t>
  </si>
  <si>
    <t>Smelling Cylinders</t>
  </si>
  <si>
    <t>2.15.01</t>
  </si>
  <si>
    <t>Geometric Cabinet</t>
  </si>
  <si>
    <t>2.15.02</t>
  </si>
  <si>
    <t>Geometric Form Cabinet with Cards</t>
  </si>
  <si>
    <t>2.15.03</t>
  </si>
  <si>
    <t>Geometric Cabinet Nomenclature Cards</t>
  </si>
  <si>
    <t>2.16.01</t>
  </si>
  <si>
    <t>Demonstration Tray</t>
  </si>
  <si>
    <t>2.16.02A</t>
  </si>
  <si>
    <t>Geometric Form Cards for the Demonstration Tray</t>
  </si>
  <si>
    <t>2.16.04</t>
  </si>
  <si>
    <t xml:space="preserve">Geometric Cabinet Control Chart </t>
  </si>
  <si>
    <t>2.17</t>
  </si>
  <si>
    <t>Constructive Triangles - 5 Boxes</t>
  </si>
  <si>
    <t>2.19</t>
  </si>
  <si>
    <t>Sound Boxes/Sound Cylinders</t>
  </si>
  <si>
    <t>2.21</t>
  </si>
  <si>
    <t>Thermic Tablets</t>
  </si>
  <si>
    <t>2.23</t>
  </si>
  <si>
    <t>Binomial Cube</t>
  </si>
  <si>
    <t>3.01</t>
  </si>
  <si>
    <t>Ten Metal Insets with Two Stands</t>
  </si>
  <si>
    <t>3.02</t>
  </si>
  <si>
    <t>Holder for 3 Pencils</t>
  </si>
  <si>
    <t>3.03</t>
  </si>
  <si>
    <t>Paper Box</t>
  </si>
  <si>
    <t>3.03A</t>
  </si>
  <si>
    <t>Inset Paper</t>
  </si>
  <si>
    <t>3.05.02</t>
  </si>
  <si>
    <t>Sandpaper Letters - Cursive with Box - Lower Case</t>
  </si>
  <si>
    <t>3.05.07</t>
  </si>
  <si>
    <t xml:space="preserve">Blank Greenboard </t>
  </si>
  <si>
    <t>3.06.03C</t>
  </si>
  <si>
    <t>Medium Movable Alphabet, Cursive Red &amp; Blue with Box</t>
  </si>
  <si>
    <t>3.07.02B</t>
  </si>
  <si>
    <t>Clear Plastic Boxes with Objects and Pink Word Cards</t>
  </si>
  <si>
    <t>3.07.03D</t>
  </si>
  <si>
    <t>Pink Picture Cards &amp; Word Cards with Plastic Boxes</t>
  </si>
  <si>
    <t>3.08.02B</t>
  </si>
  <si>
    <t>Clear Plastic Boxes with Objects and Blue Word Cards</t>
  </si>
  <si>
    <t>4.01.01</t>
  </si>
  <si>
    <t>Number Rods</t>
  </si>
  <si>
    <t>4.01.02</t>
  </si>
  <si>
    <t>Numerals for Number Rods</t>
  </si>
  <si>
    <t>4.02</t>
  </si>
  <si>
    <t>Sandpaper Numerals with Box</t>
  </si>
  <si>
    <t>4.03</t>
  </si>
  <si>
    <t>Spindle Boxes - the Whole Set</t>
  </si>
  <si>
    <t>4.04</t>
  </si>
  <si>
    <t>Introduction to Decimal Quantity</t>
  </si>
  <si>
    <t>4.06</t>
  </si>
  <si>
    <t>Introduction to the Decimal System</t>
  </si>
  <si>
    <t>4.07.03</t>
  </si>
  <si>
    <t>Large Plastic Number Cards with Box, 1-1000</t>
  </si>
  <si>
    <t>4.08</t>
  </si>
  <si>
    <t>Teen Boards and Tens Boards - The Whole Set</t>
  </si>
  <si>
    <t>4.11</t>
  </si>
  <si>
    <t>Hundred Board with Control Chart</t>
  </si>
  <si>
    <t>4.16</t>
  </si>
  <si>
    <t>Addition Strip Board - Complete Set</t>
  </si>
  <si>
    <t>4.17A</t>
  </si>
  <si>
    <t>Addition Working Charts with FRAME - Complete Set</t>
  </si>
  <si>
    <t>4.18</t>
  </si>
  <si>
    <t>Addition Equations and Sums Box</t>
  </si>
  <si>
    <t>4.21</t>
  </si>
  <si>
    <t>Subtraction Strip Board - Complete Set</t>
  </si>
  <si>
    <t>4.22A</t>
  </si>
  <si>
    <t>Subtraction Working Charts with FRAME - Complete Set</t>
  </si>
  <si>
    <t>4.23</t>
  </si>
  <si>
    <t>Subtraction Equations and Differences Box</t>
  </si>
  <si>
    <t>4.25</t>
  </si>
  <si>
    <t>Multiplication Board Set</t>
  </si>
  <si>
    <t>4.26A</t>
  </si>
  <si>
    <t>Multiplication Working Charts with FRAME - Complete Set</t>
  </si>
  <si>
    <t>4.27</t>
  </si>
  <si>
    <t>Box of Multiplication Equations and Products</t>
  </si>
  <si>
    <t>4.39</t>
  </si>
  <si>
    <t>Numerals and Counters</t>
  </si>
  <si>
    <t>4.41</t>
  </si>
  <si>
    <t>Golden Bead Chains of 100 and 1000 with Wall Frame</t>
  </si>
  <si>
    <t>4.41.01</t>
  </si>
  <si>
    <t>Printed Arrows for 100/1000 Bead Chains with Boxes</t>
  </si>
  <si>
    <t>4.42</t>
  </si>
  <si>
    <t>Short Bead Chains &amp; Squares with Wall Frame</t>
  </si>
  <si>
    <t>4.42.01</t>
  </si>
  <si>
    <t>Printed Arrows for Short Bead Chains with 10 Boxes</t>
  </si>
  <si>
    <t>5.02.09</t>
  </si>
  <si>
    <t>Botany Puzzle Cabinet with 3 Puzzles</t>
  </si>
  <si>
    <t>5.03.11</t>
  </si>
  <si>
    <t>Animal Puzzle Cabinet with 5 Puzzles (Horse, Fish, Turtle, Bird, and Frog)</t>
  </si>
  <si>
    <t>6.00A</t>
  </si>
  <si>
    <t>Globe of Land &amp; Water</t>
  </si>
  <si>
    <t>6.00C</t>
  </si>
  <si>
    <t>Globe of the Continents</t>
  </si>
  <si>
    <t>6.01</t>
  </si>
  <si>
    <t>World Puzzle Map</t>
  </si>
  <si>
    <t>6.01.01</t>
  </si>
  <si>
    <t>World Control Map - Labeled</t>
  </si>
  <si>
    <t>6.01.02</t>
  </si>
  <si>
    <t>World Control Map - Unlabeled</t>
  </si>
  <si>
    <t>6.04</t>
  </si>
  <si>
    <t>North America Puzzle Map</t>
  </si>
  <si>
    <t>6.04.01</t>
  </si>
  <si>
    <t>North America Control Map - Labeled</t>
  </si>
  <si>
    <t>6.04.02</t>
  </si>
  <si>
    <t>North America Control Map - Unlabeled</t>
  </si>
  <si>
    <t>6.09</t>
  </si>
  <si>
    <t>Canada Puzzle Map</t>
  </si>
  <si>
    <t>6.09.01</t>
  </si>
  <si>
    <t>Canada Control Map - Labeled</t>
  </si>
  <si>
    <t>6.09.02</t>
  </si>
  <si>
    <t>Canada Control Map - Unlabeled</t>
  </si>
  <si>
    <t>6.52.01</t>
  </si>
  <si>
    <t>Land, Air &amp; Water Transportation</t>
  </si>
  <si>
    <t>6.52.02</t>
  </si>
  <si>
    <t>Land, Air &amp; Water Animals</t>
  </si>
  <si>
    <t>6.53A</t>
  </si>
  <si>
    <t>Living / Non-living Classification</t>
  </si>
  <si>
    <t>6.53B</t>
  </si>
  <si>
    <t>Plant / Animal Classification</t>
  </si>
  <si>
    <t>9.05.05A</t>
  </si>
  <si>
    <t>Soft Work Rug – Large</t>
  </si>
  <si>
    <t>9.05.06</t>
  </si>
  <si>
    <t xml:space="preserve">Soft Work Rug – Medium </t>
  </si>
  <si>
    <t>Sub Total</t>
  </si>
  <si>
    <t>Discount</t>
  </si>
  <si>
    <t>Subtotal 2</t>
  </si>
  <si>
    <t>Shipping/Handling</t>
  </si>
  <si>
    <t>Subtotal 3</t>
  </si>
  <si>
    <t>GST/HST</t>
  </si>
  <si>
    <t>TOTAL</t>
  </si>
  <si>
    <t>**FREE SHIPPING ELIGIBILITY:</t>
  </si>
  <si>
    <t>For delivery to Ontario, Quebec, Alberta, British Columbia, Manitoba, New Brunswick, Newfoundland and Labrador, Nova Scotia, and Saskatchewan – excluding Post Office Boxes and some remote postal codes.</t>
  </si>
  <si>
    <t>For delivery via Standard Shipping by UPS or Purolator.</t>
  </si>
  <si>
    <t>Northwest Territories, Nunavut, Prince Edward Island, and Yukon:</t>
  </si>
  <si>
    <t>We will calculate the shipping costs and send you the complete invoice by email, including payment options.</t>
  </si>
  <si>
    <t>Full payment required prior to shipping.</t>
  </si>
  <si>
    <t>We accept: Credit Cards, Cheques, 
(Payable to E &amp; O Montessori Inc.),</t>
  </si>
  <si>
    <t>PayPal, and Interac e-Transfer to our email: 
montessori1907@gmail.com</t>
  </si>
  <si>
    <t>*Applicable taxes : BC, NL, NS, NB), GST (AB, SK, MB, QC, PE, NT, NU, YT will be calculated for each Province.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</si>
</sst>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6"/>
  <sheetViews>
    <sheetView tabSelected="1" workbookViewId="0" showGridLines="true" showRowColHeaders="1">
      <selection activeCell="A126" sqref="A126:C126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36</v>
      </c>
      <c r="G16" s="9">
        <v>1.0</v>
      </c>
      <c r="H16" s="10">
        <f>SUM(F16*G16)</f>
        <v>36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36</v>
      </c>
      <c r="G17" s="9">
        <v>1.0</v>
      </c>
      <c r="H17" s="10">
        <f>SUM(F17*G17)</f>
        <v>36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36</v>
      </c>
      <c r="G18" s="9">
        <v>1.0</v>
      </c>
      <c r="H18" s="10">
        <f>SUM(F18*G18)</f>
        <v>36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36</v>
      </c>
      <c r="G19" s="9">
        <v>1.0</v>
      </c>
      <c r="H19" s="10">
        <f>SUM(F19*G19)</f>
        <v>36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36</v>
      </c>
      <c r="G20" s="9">
        <v>1.0</v>
      </c>
      <c r="H20" s="10">
        <f>SUM(F20*G20)</f>
        <v>36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36</v>
      </c>
      <c r="G21" s="9">
        <v>1.0</v>
      </c>
      <c r="H21" s="10">
        <f>SUM(F21*G21)</f>
        <v>36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39.5</v>
      </c>
      <c r="G22" s="9">
        <v>1.0</v>
      </c>
      <c r="H22" s="10">
        <f>SUM(F22*G22)</f>
        <v>39.5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19</v>
      </c>
      <c r="G23" s="9">
        <v>10.0</v>
      </c>
      <c r="H23" s="10">
        <f>SUM(F23*G23)</f>
        <v>190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24</v>
      </c>
      <c r="G24" s="9">
        <v>6.0</v>
      </c>
      <c r="H24" s="10">
        <f>SUM(F24*G24)</f>
        <v>144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49</v>
      </c>
      <c r="G25" s="9">
        <v>1.0</v>
      </c>
      <c r="H25" s="10">
        <f>SUM(F25*G25)</f>
        <v>49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21</v>
      </c>
      <c r="G26" s="9">
        <v>1.0</v>
      </c>
      <c r="H26" s="10">
        <f>SUM(F26*G26)</f>
        <v>21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26</v>
      </c>
      <c r="G27" s="9">
        <v>1.0</v>
      </c>
      <c r="H27" s="10">
        <f>SUM(F27*G27)</f>
        <v>26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21</v>
      </c>
      <c r="G28" s="9">
        <v>1.0</v>
      </c>
      <c r="H28" s="10">
        <f>SUM(F28*G28)</f>
        <v>21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23</v>
      </c>
      <c r="G29" s="9">
        <v>1.0</v>
      </c>
      <c r="H29" s="10">
        <f>SUM(F29*G29)</f>
        <v>23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79</v>
      </c>
      <c r="G30" s="9">
        <v>1.0</v>
      </c>
      <c r="H30" s="10">
        <f>SUM(F30*G30)</f>
        <v>79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56</v>
      </c>
      <c r="G31" s="9">
        <v>1.0</v>
      </c>
      <c r="H31" s="10">
        <f>SUM(F31*G31)</f>
        <v>56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48</v>
      </c>
      <c r="G32" s="9">
        <v>1.0</v>
      </c>
      <c r="H32" s="10">
        <f>SUM(F32*G32)</f>
        <v>48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26</v>
      </c>
      <c r="G33" s="9">
        <v>1.0</v>
      </c>
      <c r="H33" s="10">
        <f>SUM(F33*G33)</f>
        <v>26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26</v>
      </c>
      <c r="G34" s="9">
        <v>1.0</v>
      </c>
      <c r="H34" s="10">
        <f>SUM(F34*G34)</f>
        <v>26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119</v>
      </c>
      <c r="G35" s="9">
        <v>1.0</v>
      </c>
      <c r="H35" s="10">
        <f>SUM(F35*G35)</f>
        <v>119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249</v>
      </c>
      <c r="G36" s="9">
        <v>1.0</v>
      </c>
      <c r="H36" s="10">
        <f>SUM(F36*G36)</f>
        <v>249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112</v>
      </c>
      <c r="G37" s="9">
        <v>1.0</v>
      </c>
      <c r="H37" s="10">
        <f>SUM(F37*G37)</f>
        <v>112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220</v>
      </c>
      <c r="G38" s="9">
        <v>1.0</v>
      </c>
      <c r="H38" s="10">
        <f>SUM(F38*G38)</f>
        <v>220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269</v>
      </c>
      <c r="G39" s="9">
        <v>1.0</v>
      </c>
      <c r="H39" s="10">
        <f>SUM(F39*G39)</f>
        <v>269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184</v>
      </c>
      <c r="G40" s="9">
        <v>1.0</v>
      </c>
      <c r="H40" s="10">
        <f>SUM(F40*G40)</f>
        <v>184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36</v>
      </c>
      <c r="G41" s="9">
        <v>1.0</v>
      </c>
      <c r="H41" s="10">
        <f>SUM(F41*G41)</f>
        <v>36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79</v>
      </c>
      <c r="G42" s="9">
        <v>1.0</v>
      </c>
      <c r="H42" s="10">
        <f>SUM(F42*G42)</f>
        <v>79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43</v>
      </c>
      <c r="G43" s="9">
        <v>1.0</v>
      </c>
      <c r="H43" s="10">
        <f>SUM(F43*G43)</f>
        <v>43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54</v>
      </c>
      <c r="G44" s="9">
        <v>1.0</v>
      </c>
      <c r="H44" s="10">
        <f>SUM(F44*G44)</f>
        <v>54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44</v>
      </c>
      <c r="G45" s="9">
        <v>1.0</v>
      </c>
      <c r="H45" s="10">
        <f>SUM(F45*G45)</f>
        <v>44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52</v>
      </c>
      <c r="G46" s="9">
        <v>1.0</v>
      </c>
      <c r="H46" s="10">
        <f>SUM(F46*G46)</f>
        <v>52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49</v>
      </c>
      <c r="G47" s="9">
        <v>1.0</v>
      </c>
      <c r="H47" s="10">
        <f>SUM(F47*G47)</f>
        <v>49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340</v>
      </c>
      <c r="G48" s="9">
        <v>1.0</v>
      </c>
      <c r="H48" s="10">
        <f>SUM(F48*G48)</f>
        <v>340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79</v>
      </c>
      <c r="G49" s="9">
        <v>1.0</v>
      </c>
      <c r="H49" s="10">
        <f>SUM(F49*G49)</f>
        <v>79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9</v>
      </c>
      <c r="G50" s="9">
        <v>1.0</v>
      </c>
      <c r="H50" s="10">
        <f>SUM(F50*G50)</f>
        <v>9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54</v>
      </c>
      <c r="G51" s="9">
        <v>1.0</v>
      </c>
      <c r="H51" s="10">
        <f>SUM(F51*G51)</f>
        <v>54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7</v>
      </c>
      <c r="G52" s="9">
        <v>1.0</v>
      </c>
      <c r="H52" s="10">
        <f>SUM(F52*G52)</f>
        <v>7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8</v>
      </c>
      <c r="G53" s="9">
        <v>1.0</v>
      </c>
      <c r="H53" s="10">
        <f>SUM(F53*G53)</f>
        <v>8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186</v>
      </c>
      <c r="G54" s="9">
        <v>1.0</v>
      </c>
      <c r="H54" s="10">
        <f>SUM(F54*G54)</f>
        <v>186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72</v>
      </c>
      <c r="G55" s="9">
        <v>1.0</v>
      </c>
      <c r="H55" s="10">
        <f>SUM(F55*G55)</f>
        <v>72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48</v>
      </c>
      <c r="G56" s="9">
        <v>1.0</v>
      </c>
      <c r="H56" s="10">
        <f>SUM(F56*G56)</f>
        <v>48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46</v>
      </c>
      <c r="G57" s="9">
        <v>1.0</v>
      </c>
      <c r="H57" s="10">
        <f>SUM(F57*G57)</f>
        <v>46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139</v>
      </c>
      <c r="G58" s="9">
        <v>1.0</v>
      </c>
      <c r="H58" s="10">
        <f>SUM(F58*G58)</f>
        <v>139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7.5</v>
      </c>
      <c r="G59" s="9">
        <v>1.0</v>
      </c>
      <c r="H59" s="10">
        <f>SUM(F59*G59)</f>
        <v>7.5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19</v>
      </c>
      <c r="G60" s="9">
        <v>1.0</v>
      </c>
      <c r="H60" s="10">
        <f>SUM(F60*G60)</f>
        <v>19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7.4</v>
      </c>
      <c r="G61" s="9">
        <v>1.0</v>
      </c>
      <c r="H61" s="10">
        <f>SUM(F61*G61)</f>
        <v>7.4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69</v>
      </c>
      <c r="G62" s="9">
        <v>1.0</v>
      </c>
      <c r="H62" s="10">
        <f>SUM(F62*G62)</f>
        <v>69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16</v>
      </c>
      <c r="G63" s="9">
        <v>1.0</v>
      </c>
      <c r="H63" s="10">
        <f>SUM(F63*G63)</f>
        <v>16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152</v>
      </c>
      <c r="G64" s="9">
        <v>1.0</v>
      </c>
      <c r="H64" s="10">
        <f>SUM(F64*G64)</f>
        <v>152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98</v>
      </c>
      <c r="G65" s="9">
        <v>1.0</v>
      </c>
      <c r="H65" s="10">
        <f>SUM(F65*G65)</f>
        <v>98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116</v>
      </c>
      <c r="G66" s="9">
        <v>1.0</v>
      </c>
      <c r="H66" s="10">
        <f>SUM(F66*G66)</f>
        <v>116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67</v>
      </c>
      <c r="G67" s="9">
        <v>1.0</v>
      </c>
      <c r="H67" s="10">
        <f>SUM(F67*G67)</f>
        <v>67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127</v>
      </c>
      <c r="G68" s="9">
        <v>1.0</v>
      </c>
      <c r="H68" s="10">
        <f>SUM(F68*G68)</f>
        <v>127</v>
      </c>
    </row>
    <row r="69" spans="1:8">
      <c r="A69" s="8" t="s">
        <v>125</v>
      </c>
      <c r="B69" s="8" t="s">
        <v>126</v>
      </c>
      <c r="C69" s="8"/>
      <c r="D69" s="8"/>
      <c r="E69" s="8"/>
      <c r="F69" s="10">
        <v>24</v>
      </c>
      <c r="G69" s="9">
        <v>1.0</v>
      </c>
      <c r="H69" s="10">
        <f>SUM(F69*G69)</f>
        <v>24</v>
      </c>
    </row>
    <row r="70" spans="1:8">
      <c r="A70" s="8" t="s">
        <v>127</v>
      </c>
      <c r="B70" s="8" t="s">
        <v>128</v>
      </c>
      <c r="C70" s="8"/>
      <c r="D70" s="8"/>
      <c r="E70" s="8"/>
      <c r="F70" s="10">
        <v>39</v>
      </c>
      <c r="G70" s="9">
        <v>1.0</v>
      </c>
      <c r="H70" s="10">
        <f>SUM(F70*G70)</f>
        <v>39</v>
      </c>
    </row>
    <row r="71" spans="1:8">
      <c r="A71" s="8" t="s">
        <v>129</v>
      </c>
      <c r="B71" s="8" t="s">
        <v>130</v>
      </c>
      <c r="C71" s="8"/>
      <c r="D71" s="8"/>
      <c r="E71" s="8"/>
      <c r="F71" s="10">
        <v>94</v>
      </c>
      <c r="G71" s="9">
        <v>1.0</v>
      </c>
      <c r="H71" s="10">
        <f>SUM(F71*G71)</f>
        <v>94</v>
      </c>
    </row>
    <row r="72" spans="1:8">
      <c r="A72" s="8" t="s">
        <v>131</v>
      </c>
      <c r="B72" s="8" t="s">
        <v>132</v>
      </c>
      <c r="C72" s="8"/>
      <c r="D72" s="8"/>
      <c r="E72" s="8"/>
      <c r="F72" s="10">
        <v>92</v>
      </c>
      <c r="G72" s="9">
        <v>1.0</v>
      </c>
      <c r="H72" s="10">
        <f>SUM(F72*G72)</f>
        <v>92</v>
      </c>
    </row>
    <row r="73" spans="1:8">
      <c r="A73" s="8" t="s">
        <v>133</v>
      </c>
      <c r="B73" s="8" t="s">
        <v>134</v>
      </c>
      <c r="C73" s="8"/>
      <c r="D73" s="8"/>
      <c r="E73" s="8"/>
      <c r="F73" s="10">
        <v>149</v>
      </c>
      <c r="G73" s="9">
        <v>1.0</v>
      </c>
      <c r="H73" s="10">
        <f>SUM(F73*G73)</f>
        <v>149</v>
      </c>
    </row>
    <row r="74" spans="1:8">
      <c r="A74" s="8" t="s">
        <v>135</v>
      </c>
      <c r="B74" s="8" t="s">
        <v>136</v>
      </c>
      <c r="C74" s="8"/>
      <c r="D74" s="8"/>
      <c r="E74" s="8"/>
      <c r="F74" s="10">
        <v>25</v>
      </c>
      <c r="G74" s="9">
        <v>1.0</v>
      </c>
      <c r="H74" s="10">
        <f>SUM(F74*G74)</f>
        <v>25</v>
      </c>
    </row>
    <row r="75" spans="1:8">
      <c r="A75" s="8" t="s">
        <v>137</v>
      </c>
      <c r="B75" s="8" t="s">
        <v>138</v>
      </c>
      <c r="C75" s="8"/>
      <c r="D75" s="8"/>
      <c r="E75" s="8"/>
      <c r="F75" s="10">
        <v>140</v>
      </c>
      <c r="G75" s="9">
        <v>1.0</v>
      </c>
      <c r="H75" s="10">
        <f>SUM(F75*G75)</f>
        <v>140</v>
      </c>
    </row>
    <row r="76" spans="1:8">
      <c r="A76" s="8" t="s">
        <v>139</v>
      </c>
      <c r="B76" s="8" t="s">
        <v>140</v>
      </c>
      <c r="C76" s="8"/>
      <c r="D76" s="8"/>
      <c r="E76" s="8"/>
      <c r="F76" s="10">
        <v>74</v>
      </c>
      <c r="G76" s="9">
        <v>1.0</v>
      </c>
      <c r="H76" s="10">
        <f>SUM(F76*G76)</f>
        <v>74</v>
      </c>
    </row>
    <row r="77" spans="1:8">
      <c r="A77" s="8" t="s">
        <v>141</v>
      </c>
      <c r="B77" s="8" t="s">
        <v>142</v>
      </c>
      <c r="C77" s="8"/>
      <c r="D77" s="8"/>
      <c r="E77" s="8"/>
      <c r="F77" s="10">
        <v>49</v>
      </c>
      <c r="G77" s="9">
        <v>1.0</v>
      </c>
      <c r="H77" s="10">
        <f>SUM(F77*G77)</f>
        <v>49</v>
      </c>
    </row>
    <row r="78" spans="1:8">
      <c r="A78" s="8" t="s">
        <v>143</v>
      </c>
      <c r="B78" s="8" t="s">
        <v>144</v>
      </c>
      <c r="C78" s="8"/>
      <c r="D78" s="8"/>
      <c r="E78" s="8"/>
      <c r="F78" s="10">
        <v>114</v>
      </c>
      <c r="G78" s="9">
        <v>1.0</v>
      </c>
      <c r="H78" s="10">
        <f>SUM(F78*G78)</f>
        <v>114</v>
      </c>
    </row>
    <row r="79" spans="1:8">
      <c r="A79" s="8" t="s">
        <v>145</v>
      </c>
      <c r="B79" s="8" t="s">
        <v>146</v>
      </c>
      <c r="C79" s="8"/>
      <c r="D79" s="8"/>
      <c r="E79" s="8"/>
      <c r="F79" s="10">
        <v>47</v>
      </c>
      <c r="G79" s="9">
        <v>1.0</v>
      </c>
      <c r="H79" s="10">
        <f>SUM(F79*G79)</f>
        <v>47</v>
      </c>
    </row>
    <row r="80" spans="1:8">
      <c r="A80" s="8" t="s">
        <v>147</v>
      </c>
      <c r="B80" s="8" t="s">
        <v>148</v>
      </c>
      <c r="C80" s="8"/>
      <c r="D80" s="8"/>
      <c r="E80" s="8"/>
      <c r="F80" s="10">
        <v>55</v>
      </c>
      <c r="G80" s="9">
        <v>1.0</v>
      </c>
      <c r="H80" s="10">
        <f>SUM(F80*G80)</f>
        <v>55</v>
      </c>
    </row>
    <row r="81" spans="1:8">
      <c r="A81" s="8" t="s">
        <v>149</v>
      </c>
      <c r="B81" s="8" t="s">
        <v>150</v>
      </c>
      <c r="C81" s="8"/>
      <c r="D81" s="8"/>
      <c r="E81" s="8"/>
      <c r="F81" s="10">
        <v>116</v>
      </c>
      <c r="G81" s="9">
        <v>1.0</v>
      </c>
      <c r="H81" s="10">
        <f>SUM(F81*G81)</f>
        <v>116</v>
      </c>
    </row>
    <row r="82" spans="1:8">
      <c r="A82" s="8" t="s">
        <v>151</v>
      </c>
      <c r="B82" s="8" t="s">
        <v>152</v>
      </c>
      <c r="C82" s="8"/>
      <c r="D82" s="8"/>
      <c r="E82" s="8"/>
      <c r="F82" s="10">
        <v>49</v>
      </c>
      <c r="G82" s="9">
        <v>1.0</v>
      </c>
      <c r="H82" s="10">
        <f>SUM(F82*G82)</f>
        <v>49</v>
      </c>
    </row>
    <row r="83" spans="1:8">
      <c r="A83" s="8" t="s">
        <v>153</v>
      </c>
      <c r="B83" s="8" t="s">
        <v>154</v>
      </c>
      <c r="C83" s="8"/>
      <c r="D83" s="8"/>
      <c r="E83" s="8"/>
      <c r="F83" s="10">
        <v>39</v>
      </c>
      <c r="G83" s="9">
        <v>1.0</v>
      </c>
      <c r="H83" s="10">
        <f>SUM(F83*G83)</f>
        <v>39</v>
      </c>
    </row>
    <row r="84" spans="1:8">
      <c r="A84" s="8" t="s">
        <v>155</v>
      </c>
      <c r="B84" s="8" t="s">
        <v>156</v>
      </c>
      <c r="C84" s="8"/>
      <c r="D84" s="8"/>
      <c r="E84" s="8"/>
      <c r="F84" s="10">
        <v>119</v>
      </c>
      <c r="G84" s="9">
        <v>1.0</v>
      </c>
      <c r="H84" s="10">
        <f>SUM(F84*G84)</f>
        <v>119</v>
      </c>
    </row>
    <row r="85" spans="1:8">
      <c r="A85" s="8" t="s">
        <v>157</v>
      </c>
      <c r="B85" s="8" t="s">
        <v>158</v>
      </c>
      <c r="C85" s="8"/>
      <c r="D85" s="8"/>
      <c r="E85" s="8"/>
      <c r="F85" s="10">
        <v>47</v>
      </c>
      <c r="G85" s="9">
        <v>1.0</v>
      </c>
      <c r="H85" s="10">
        <f>SUM(F85*G85)</f>
        <v>47</v>
      </c>
    </row>
    <row r="86" spans="1:8">
      <c r="A86" s="8" t="s">
        <v>159</v>
      </c>
      <c r="B86" s="8" t="s">
        <v>160</v>
      </c>
      <c r="C86" s="8"/>
      <c r="D86" s="8"/>
      <c r="E86" s="8"/>
      <c r="F86" s="10">
        <v>28</v>
      </c>
      <c r="G86" s="9">
        <v>1.0</v>
      </c>
      <c r="H86" s="10">
        <f>SUM(F86*G86)</f>
        <v>28</v>
      </c>
    </row>
    <row r="87" spans="1:8">
      <c r="A87" s="8" t="s">
        <v>161</v>
      </c>
      <c r="B87" s="8" t="s">
        <v>162</v>
      </c>
      <c r="C87" s="8"/>
      <c r="D87" s="8"/>
      <c r="E87" s="8"/>
      <c r="F87" s="10">
        <v>96</v>
      </c>
      <c r="G87" s="9">
        <v>1.0</v>
      </c>
      <c r="H87" s="10">
        <f>SUM(F87*G87)</f>
        <v>96</v>
      </c>
    </row>
    <row r="88" spans="1:8">
      <c r="A88" s="8" t="s">
        <v>163</v>
      </c>
      <c r="B88" s="8" t="s">
        <v>164</v>
      </c>
      <c r="C88" s="8"/>
      <c r="D88" s="8"/>
      <c r="E88" s="8"/>
      <c r="F88" s="10">
        <v>32</v>
      </c>
      <c r="G88" s="9">
        <v>1.0</v>
      </c>
      <c r="H88" s="10">
        <f>SUM(F88*G88)</f>
        <v>32</v>
      </c>
    </row>
    <row r="89" spans="1:8">
      <c r="A89" s="8" t="s">
        <v>165</v>
      </c>
      <c r="B89" s="8" t="s">
        <v>166</v>
      </c>
      <c r="C89" s="8"/>
      <c r="D89" s="8"/>
      <c r="E89" s="8"/>
      <c r="F89" s="10">
        <v>92</v>
      </c>
      <c r="G89" s="9">
        <v>1.0</v>
      </c>
      <c r="H89" s="10">
        <f>SUM(F89*G89)</f>
        <v>92</v>
      </c>
    </row>
    <row r="90" spans="1:8">
      <c r="A90" s="8" t="s">
        <v>167</v>
      </c>
      <c r="B90" s="8" t="s">
        <v>168</v>
      </c>
      <c r="C90" s="8"/>
      <c r="D90" s="8"/>
      <c r="E90" s="8"/>
      <c r="F90" s="10">
        <v>62</v>
      </c>
      <c r="G90" s="9">
        <v>1.0</v>
      </c>
      <c r="H90" s="10">
        <f>SUM(F90*G90)</f>
        <v>62</v>
      </c>
    </row>
    <row r="91" spans="1:8">
      <c r="A91" s="8" t="s">
        <v>169</v>
      </c>
      <c r="B91" s="8" t="s">
        <v>170</v>
      </c>
      <c r="C91" s="8"/>
      <c r="D91" s="8"/>
      <c r="E91" s="8"/>
      <c r="F91" s="10">
        <v>82</v>
      </c>
      <c r="G91" s="9">
        <v>1.0</v>
      </c>
      <c r="H91" s="10">
        <f>SUM(F91*G91)</f>
        <v>82</v>
      </c>
    </row>
    <row r="92" spans="1:8">
      <c r="A92" s="8" t="s">
        <v>171</v>
      </c>
      <c r="B92" s="8" t="s">
        <v>172</v>
      </c>
      <c r="C92" s="8"/>
      <c r="D92" s="8"/>
      <c r="E92" s="8"/>
      <c r="F92" s="10">
        <v>122</v>
      </c>
      <c r="G92" s="9">
        <v>1.0</v>
      </c>
      <c r="H92" s="10">
        <f>SUM(F92*G92)</f>
        <v>122</v>
      </c>
    </row>
    <row r="93" spans="1:8">
      <c r="A93" s="8" t="s">
        <v>173</v>
      </c>
      <c r="B93" s="8" t="s">
        <v>174</v>
      </c>
      <c r="C93" s="8"/>
      <c r="D93" s="8"/>
      <c r="E93" s="8"/>
      <c r="F93" s="10">
        <v>85</v>
      </c>
      <c r="G93" s="9">
        <v>1.0</v>
      </c>
      <c r="H93" s="10">
        <f>SUM(F93*G93)</f>
        <v>85</v>
      </c>
    </row>
    <row r="94" spans="1:8">
      <c r="A94" s="8" t="s">
        <v>175</v>
      </c>
      <c r="B94" s="8" t="s">
        <v>176</v>
      </c>
      <c r="C94" s="8"/>
      <c r="D94" s="8"/>
      <c r="E94" s="8"/>
      <c r="F94" s="10">
        <v>85</v>
      </c>
      <c r="G94" s="9">
        <v>1.0</v>
      </c>
      <c r="H94" s="10">
        <f>SUM(F94*G94)</f>
        <v>85</v>
      </c>
    </row>
    <row r="95" spans="1:8">
      <c r="A95" s="8" t="s">
        <v>177</v>
      </c>
      <c r="B95" s="8" t="s">
        <v>178</v>
      </c>
      <c r="C95" s="8"/>
      <c r="D95" s="8"/>
      <c r="E95" s="8"/>
      <c r="F95" s="10">
        <v>44</v>
      </c>
      <c r="G95" s="9">
        <v>1.0</v>
      </c>
      <c r="H95" s="10">
        <f>SUM(F95*G95)</f>
        <v>44</v>
      </c>
    </row>
    <row r="96" spans="1:8">
      <c r="A96" s="8" t="s">
        <v>179</v>
      </c>
      <c r="B96" s="8" t="s">
        <v>180</v>
      </c>
      <c r="C96" s="8"/>
      <c r="D96" s="8"/>
      <c r="E96" s="8"/>
      <c r="F96" s="10">
        <v>14</v>
      </c>
      <c r="G96" s="9">
        <v>1.0</v>
      </c>
      <c r="H96" s="10">
        <f>SUM(F96*G96)</f>
        <v>14</v>
      </c>
    </row>
    <row r="97" spans="1:8">
      <c r="A97" s="8" t="s">
        <v>181</v>
      </c>
      <c r="B97" s="8" t="s">
        <v>182</v>
      </c>
      <c r="C97" s="8"/>
      <c r="D97" s="8"/>
      <c r="E97" s="8"/>
      <c r="F97" s="10">
        <v>14</v>
      </c>
      <c r="G97" s="9">
        <v>1.0</v>
      </c>
      <c r="H97" s="10">
        <f>SUM(F97*G97)</f>
        <v>14</v>
      </c>
    </row>
    <row r="98" spans="1:8">
      <c r="A98" s="8" t="s">
        <v>183</v>
      </c>
      <c r="B98" s="8" t="s">
        <v>184</v>
      </c>
      <c r="C98" s="8"/>
      <c r="D98" s="8"/>
      <c r="E98" s="8"/>
      <c r="F98" s="10">
        <v>44</v>
      </c>
      <c r="G98" s="9">
        <v>1.0</v>
      </c>
      <c r="H98" s="10">
        <f>SUM(F98*G98)</f>
        <v>44</v>
      </c>
    </row>
    <row r="99" spans="1:8">
      <c r="A99" s="8" t="s">
        <v>185</v>
      </c>
      <c r="B99" s="8" t="s">
        <v>186</v>
      </c>
      <c r="C99" s="8"/>
      <c r="D99" s="8"/>
      <c r="E99" s="8"/>
      <c r="F99" s="10">
        <v>12</v>
      </c>
      <c r="G99" s="9">
        <v>1.0</v>
      </c>
      <c r="H99" s="10">
        <f>SUM(F99*G99)</f>
        <v>12</v>
      </c>
    </row>
    <row r="100" spans="1:8">
      <c r="A100" s="8" t="s">
        <v>187</v>
      </c>
      <c r="B100" s="8" t="s">
        <v>188</v>
      </c>
      <c r="C100" s="8"/>
      <c r="D100" s="8"/>
      <c r="E100" s="8"/>
      <c r="F100" s="10">
        <v>12</v>
      </c>
      <c r="G100" s="9">
        <v>1.0</v>
      </c>
      <c r="H100" s="10">
        <f>SUM(F100*G100)</f>
        <v>12</v>
      </c>
    </row>
    <row r="101" spans="1:8">
      <c r="A101" s="8" t="s">
        <v>189</v>
      </c>
      <c r="B101" s="8" t="s">
        <v>190</v>
      </c>
      <c r="C101" s="8"/>
      <c r="D101" s="8"/>
      <c r="E101" s="8"/>
      <c r="F101" s="10">
        <v>44</v>
      </c>
      <c r="G101" s="9">
        <v>1.0</v>
      </c>
      <c r="H101" s="10">
        <f>SUM(F101*G101)</f>
        <v>44</v>
      </c>
    </row>
    <row r="102" spans="1:8">
      <c r="A102" s="8" t="s">
        <v>191</v>
      </c>
      <c r="B102" s="8" t="s">
        <v>192</v>
      </c>
      <c r="C102" s="8"/>
      <c r="D102" s="8"/>
      <c r="E102" s="8"/>
      <c r="F102" s="10">
        <v>12</v>
      </c>
      <c r="G102" s="9">
        <v>1.0</v>
      </c>
      <c r="H102" s="10">
        <f>SUM(F102*G102)</f>
        <v>12</v>
      </c>
    </row>
    <row r="103" spans="1:8">
      <c r="A103" s="8" t="s">
        <v>193</v>
      </c>
      <c r="B103" s="8" t="s">
        <v>194</v>
      </c>
      <c r="C103" s="8"/>
      <c r="D103" s="8"/>
      <c r="E103" s="8"/>
      <c r="F103" s="10">
        <v>12</v>
      </c>
      <c r="G103" s="9">
        <v>1.0</v>
      </c>
      <c r="H103" s="10">
        <f>SUM(F103*G103)</f>
        <v>12</v>
      </c>
    </row>
    <row r="104" spans="1:8">
      <c r="A104" s="8" t="s">
        <v>195</v>
      </c>
      <c r="B104" s="8" t="s">
        <v>196</v>
      </c>
      <c r="C104" s="8"/>
      <c r="D104" s="8"/>
      <c r="E104" s="8"/>
      <c r="F104" s="10">
        <v>69</v>
      </c>
      <c r="G104" s="9">
        <v>1.0</v>
      </c>
      <c r="H104" s="10">
        <f>SUM(F104*G104)</f>
        <v>69</v>
      </c>
    </row>
    <row r="105" spans="1:8">
      <c r="A105" s="8" t="s">
        <v>197</v>
      </c>
      <c r="B105" s="8" t="s">
        <v>198</v>
      </c>
      <c r="C105" s="8"/>
      <c r="D105" s="8"/>
      <c r="E105" s="8"/>
      <c r="F105" s="10">
        <v>69</v>
      </c>
      <c r="G105" s="9">
        <v>1.0</v>
      </c>
      <c r="H105" s="10">
        <f>SUM(F105*G105)</f>
        <v>69</v>
      </c>
    </row>
    <row r="106" spans="1:8">
      <c r="A106" s="8" t="s">
        <v>199</v>
      </c>
      <c r="B106" s="8" t="s">
        <v>200</v>
      </c>
      <c r="C106" s="8"/>
      <c r="D106" s="8"/>
      <c r="E106" s="8"/>
      <c r="F106" s="10">
        <v>42</v>
      </c>
      <c r="G106" s="9">
        <v>1.0</v>
      </c>
      <c r="H106" s="10">
        <f>SUM(F106*G106)</f>
        <v>42</v>
      </c>
    </row>
    <row r="107" spans="1:8">
      <c r="A107" s="8" t="s">
        <v>201</v>
      </c>
      <c r="B107" s="8" t="s">
        <v>202</v>
      </c>
      <c r="C107" s="8"/>
      <c r="D107" s="8"/>
      <c r="E107" s="8"/>
      <c r="F107" s="10">
        <v>42</v>
      </c>
      <c r="G107" s="9">
        <v>1.0</v>
      </c>
      <c r="H107" s="10">
        <f>SUM(F107*G107)</f>
        <v>42</v>
      </c>
    </row>
    <row r="108" spans="1:8">
      <c r="A108" s="8" t="s">
        <v>203</v>
      </c>
      <c r="B108" s="8" t="s">
        <v>204</v>
      </c>
      <c r="C108" s="8"/>
      <c r="D108" s="8"/>
      <c r="E108" s="8"/>
      <c r="F108" s="10">
        <v>37</v>
      </c>
      <c r="G108" s="9">
        <v>3.0</v>
      </c>
      <c r="H108" s="10">
        <f>SUM(F108*G108)</f>
        <v>111</v>
      </c>
    </row>
    <row r="109" spans="1:8">
      <c r="A109" s="8" t="s">
        <v>205</v>
      </c>
      <c r="B109" s="8" t="s">
        <v>206</v>
      </c>
      <c r="C109" s="8"/>
      <c r="D109" s="8"/>
      <c r="E109" s="8"/>
      <c r="F109" s="10">
        <v>22</v>
      </c>
      <c r="G109" s="9">
        <v>2.0</v>
      </c>
      <c r="H109" s="10">
        <f>SUM(F109*G109)</f>
        <v>44</v>
      </c>
    </row>
    <row r="110" spans="1:8">
      <c r="G110" s="12" t="s">
        <v>207</v>
      </c>
      <c r="H110" s="11">
        <f>SUM(H15:H109)</f>
        <v>6682.4</v>
      </c>
    </row>
    <row r="111" spans="1:8">
      <c r="G111" s="12" t="s">
        <v>208</v>
      </c>
      <c r="H111" s="11">
        <f>H110*0.05</f>
        <v>334.12</v>
      </c>
    </row>
    <row r="112" spans="1:8">
      <c r="G112" s="12" t="s">
        <v>209</v>
      </c>
      <c r="H112" s="11">
        <f>H110-H111</f>
        <v>6348.28</v>
      </c>
    </row>
    <row r="113" spans="1:8">
      <c r="G113" s="12" t="s">
        <v>210</v>
      </c>
      <c r="H113" s="11">
        <v>0.0</v>
      </c>
    </row>
    <row r="114" spans="1:8">
      <c r="G114" s="12" t="s">
        <v>211</v>
      </c>
      <c r="H114" s="11">
        <f>SUM(H112:H113)</f>
        <v>6348.28</v>
      </c>
    </row>
    <row r="115" spans="1:8">
      <c r="G115" s="12" t="s">
        <v>212</v>
      </c>
      <c r="H115" s="11">
        <f>H114*0.13</f>
        <v>825.2764</v>
      </c>
    </row>
    <row r="116" spans="1:8">
      <c r="G116" s="12" t="s">
        <v>213</v>
      </c>
      <c r="H116" s="11">
        <f>SUM(H114:H115)</f>
        <v>7173.5564</v>
      </c>
    </row>
    <row r="118" spans="1:8" customHeight="1" ht="22">
      <c r="A118" s="13" t="s">
        <v>214</v>
      </c>
      <c r="B118" s="13"/>
      <c r="C118" s="13"/>
    </row>
    <row r="119" spans="1:8" customHeight="1" ht="55">
      <c r="A119" s="14" t="s">
        <v>215</v>
      </c>
      <c r="B119" s="14"/>
      <c r="C119" s="14"/>
    </row>
    <row r="120" spans="1:8" customHeight="1" ht="22">
      <c r="A120" s="14" t="s">
        <v>216</v>
      </c>
      <c r="B120" s="14"/>
      <c r="C120" s="14"/>
    </row>
    <row r="121" spans="1:8" customHeight="1" ht="29">
      <c r="A121" s="14" t="s">
        <v>217</v>
      </c>
      <c r="B121" s="14"/>
      <c r="C121" s="14"/>
    </row>
    <row r="122" spans="1:8" customHeight="1" ht="31">
      <c r="A122" s="14" t="s">
        <v>218</v>
      </c>
      <c r="B122" s="14"/>
      <c r="C122" s="14"/>
    </row>
    <row r="123" spans="1:8" customHeight="1" ht="22">
      <c r="A123" s="15" t="s">
        <v>219</v>
      </c>
      <c r="B123" s="15"/>
      <c r="C123" s="15"/>
    </row>
    <row r="124" spans="1:8" customHeight="1" ht="29">
      <c r="A124" s="14" t="s">
        <v>220</v>
      </c>
      <c r="B124" s="14"/>
      <c r="C124" s="14"/>
    </row>
    <row r="125" spans="1:8" customHeight="1" ht="29">
      <c r="A125" s="14" t="s">
        <v>221</v>
      </c>
      <c r="B125" s="14"/>
      <c r="C125" s="14"/>
    </row>
    <row r="126" spans="1:8" customHeight="1" ht="29">
      <c r="A126" s="14" t="s">
        <v>222</v>
      </c>
      <c r="B126" s="14"/>
      <c r="C126" s="14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2025-05-11T07:16:07-04:00</dcterms:created>
  <dcterms:modified xsi:type="dcterms:W3CDTF">2025-05-11T07:16:07-04:00</dcterms:modified>
  <dc:title>Untitled Spreadsheet</dc:title>
  <dc:description/>
  <dc:subject/>
  <cp:keywords/>
  <cp:category/>
</cp:coreProperties>
</file>